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NTINUUM OF CARE FILES\Grants Yearly Work &amp; Applications\2018 CoC\Large Group Scoring\Public docs for website to complete Scoring Criteria 07272018\"/>
    </mc:Choice>
  </mc:AlternateContent>
  <bookViews>
    <workbookView xWindow="0" yWindow="0" windowWidth="28800" windowHeight="12885"/>
  </bookViews>
  <sheets>
    <sheet name="Fillable Scoreca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" l="1"/>
  <c r="M63" i="1"/>
  <c r="M19" i="1" l="1"/>
  <c r="L20" i="1"/>
  <c r="K20" i="1"/>
  <c r="M14" i="1"/>
  <c r="L16" i="1"/>
  <c r="K16" i="1"/>
  <c r="I163" i="1" l="1"/>
  <c r="I158" i="1"/>
  <c r="I161" i="1" s="1"/>
  <c r="I151" i="1"/>
  <c r="I148" i="1"/>
  <c r="L134" i="1"/>
  <c r="K134" i="1"/>
  <c r="L126" i="1"/>
  <c r="K126" i="1"/>
  <c r="M117" i="1"/>
  <c r="M116" i="1"/>
  <c r="M114" i="1"/>
  <c r="L110" i="1"/>
  <c r="K110" i="1"/>
  <c r="M109" i="1"/>
  <c r="L108" i="1"/>
  <c r="K108" i="1"/>
  <c r="M107" i="1"/>
  <c r="M106" i="1"/>
  <c r="M105" i="1"/>
  <c r="L104" i="1"/>
  <c r="K104" i="1"/>
  <c r="M103" i="1"/>
  <c r="M102" i="1"/>
  <c r="L101" i="1"/>
  <c r="K101" i="1"/>
  <c r="M100" i="1"/>
  <c r="M99" i="1"/>
  <c r="L98" i="1"/>
  <c r="K98" i="1"/>
  <c r="M97" i="1"/>
  <c r="M96" i="1"/>
  <c r="L95" i="1"/>
  <c r="K95" i="1"/>
  <c r="M94" i="1"/>
  <c r="M93" i="1"/>
  <c r="L92" i="1"/>
  <c r="K92" i="1"/>
  <c r="M91" i="1"/>
  <c r="M90" i="1"/>
  <c r="L89" i="1"/>
  <c r="K89" i="1"/>
  <c r="M88" i="1"/>
  <c r="M87" i="1"/>
  <c r="L86" i="1"/>
  <c r="K86" i="1"/>
  <c r="M85" i="1"/>
  <c r="M84" i="1"/>
  <c r="L80" i="1"/>
  <c r="K80" i="1"/>
  <c r="M79" i="1"/>
  <c r="M78" i="1"/>
  <c r="M75" i="1"/>
  <c r="M77" i="1" s="1"/>
  <c r="K62" i="1"/>
  <c r="M61" i="1"/>
  <c r="M59" i="1"/>
  <c r="K57" i="1"/>
  <c r="M56" i="1"/>
  <c r="M55" i="1"/>
  <c r="M48" i="1"/>
  <c r="L47" i="1"/>
  <c r="M46" i="1"/>
  <c r="M45" i="1"/>
  <c r="L44" i="1"/>
  <c r="K44" i="1"/>
  <c r="M42" i="1"/>
  <c r="M40" i="1"/>
  <c r="L39" i="1"/>
  <c r="K39" i="1"/>
  <c r="M38" i="1"/>
  <c r="M37" i="1"/>
  <c r="M36" i="1"/>
  <c r="L35" i="1"/>
  <c r="K35" i="1"/>
  <c r="M34" i="1"/>
  <c r="M33" i="1"/>
  <c r="L32" i="1"/>
  <c r="K32" i="1"/>
  <c r="M28" i="1"/>
  <c r="M24" i="1"/>
  <c r="L23" i="1"/>
  <c r="K23" i="1"/>
  <c r="M22" i="1"/>
  <c r="M21" i="1"/>
  <c r="M18" i="1"/>
  <c r="M17" i="1"/>
  <c r="M20" i="1" s="1"/>
  <c r="M15" i="1"/>
  <c r="M13" i="1"/>
  <c r="M12" i="1"/>
  <c r="M62" i="1" l="1"/>
  <c r="M89" i="1"/>
  <c r="M92" i="1"/>
  <c r="M98" i="1"/>
  <c r="M101" i="1"/>
  <c r="M104" i="1"/>
  <c r="M16" i="1"/>
  <c r="M95" i="1"/>
  <c r="M86" i="1"/>
  <c r="M80" i="1"/>
  <c r="M23" i="1"/>
  <c r="M32" i="1"/>
  <c r="M35" i="1"/>
  <c r="M108" i="1"/>
  <c r="L135" i="1"/>
  <c r="M57" i="1"/>
  <c r="M39" i="1"/>
  <c r="M44" i="1"/>
  <c r="M47" i="1"/>
  <c r="K135" i="1"/>
  <c r="M110" i="1"/>
  <c r="I160" i="1"/>
  <c r="M119" i="1" l="1"/>
</calcChain>
</file>

<file path=xl/sharedStrings.xml><?xml version="1.0" encoding="utf-8"?>
<sst xmlns="http://schemas.openxmlformats.org/spreadsheetml/2006/main" count="255" uniqueCount="159">
  <si>
    <t>Project Information</t>
  </si>
  <si>
    <t>Agency:</t>
  </si>
  <si>
    <t>Project Name:</t>
  </si>
  <si>
    <t>Project Type:</t>
  </si>
  <si>
    <t>Most Recently Ended Grant Term:</t>
  </si>
  <si>
    <t>A.  Project Performance</t>
  </si>
  <si>
    <t>Performance Measurement</t>
  </si>
  <si>
    <t>Report</t>
  </si>
  <si>
    <t>Data Source &amp; Calculation</t>
  </si>
  <si>
    <t>FY15</t>
  </si>
  <si>
    <t>FY16</t>
  </si>
  <si>
    <t xml:space="preserve">2 Year Perf. </t>
  </si>
  <si>
    <r>
      <t xml:space="preserve">Housing Stability </t>
    </r>
    <r>
      <rPr>
        <i/>
        <sz val="12"/>
        <color theme="1"/>
        <rFont val="Calibri"/>
        <family val="2"/>
        <scheme val="minor"/>
      </rPr>
      <t>(More than 90 days)</t>
    </r>
  </si>
  <si>
    <t>CSV - APR 2017</t>
  </si>
  <si>
    <r>
      <rPr>
        <sz val="12"/>
        <color theme="1"/>
        <rFont val="Calibri"/>
        <family val="2"/>
        <scheme val="minor"/>
      </rPr>
      <t>Enter value from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Q23a</t>
    </r>
    <r>
      <rPr>
        <b/>
        <sz val="12"/>
        <color theme="1"/>
        <rFont val="Calibri"/>
        <family val="2"/>
        <scheme val="minor"/>
      </rPr>
      <t>. Line f1</t>
    </r>
  </si>
  <si>
    <r>
      <rPr>
        <b/>
        <sz val="12"/>
        <color rgb="FFFF0000"/>
        <rFont val="Calibri"/>
        <family val="2"/>
        <scheme val="minor"/>
      </rPr>
      <t xml:space="preserve">FOR PSH and SSO ONLY. IF RRH or TH enter 0
</t>
    </r>
    <r>
      <rPr>
        <sz val="12"/>
        <rFont val="Calibri"/>
        <family val="2"/>
        <scheme val="minor"/>
      </rPr>
      <t>Enter value from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Q05a.</t>
    </r>
    <r>
      <rPr>
        <b/>
        <sz val="12"/>
        <rFont val="Calibri"/>
        <family val="2"/>
        <scheme val="minor"/>
      </rPr>
      <t xml:space="preserve"> Line 8</t>
    </r>
  </si>
  <si>
    <r>
      <t xml:space="preserve">Enter value from </t>
    </r>
    <r>
      <rPr>
        <b/>
        <sz val="12"/>
        <color rgb="FF0070C0"/>
        <rFont val="Calibri"/>
        <family val="2"/>
        <scheme val="minor"/>
      </rPr>
      <t>Q23a.</t>
    </r>
    <r>
      <rPr>
        <b/>
        <sz val="12"/>
        <color theme="1"/>
        <rFont val="Calibri"/>
        <family val="2"/>
        <scheme val="minor"/>
      </rPr>
      <t xml:space="preserve"> Line e</t>
    </r>
  </si>
  <si>
    <t>Performance:</t>
  </si>
  <si>
    <t>Income Total</t>
  </si>
  <si>
    <r>
      <t>Enter value from row 5,</t>
    </r>
    <r>
      <rPr>
        <b/>
        <sz val="12"/>
        <color theme="1"/>
        <rFont val="Calibri"/>
        <family val="2"/>
        <scheme val="minor"/>
      </rPr>
      <t xml:space="preserve"> "Number of Adults with Any Income (i.e., Total Income)"</t>
    </r>
    <r>
      <rPr>
        <sz val="12"/>
        <color theme="1"/>
        <rFont val="Calibri"/>
        <family val="2"/>
        <scheme val="minor"/>
      </rPr>
      <t xml:space="preserve"> and Column </t>
    </r>
    <r>
      <rPr>
        <b/>
        <sz val="12"/>
        <color theme="1"/>
        <rFont val="Calibri"/>
        <family val="2"/>
        <scheme val="minor"/>
      </rPr>
      <t xml:space="preserve">"Performance Measure: Adults who gained or increased income from start to follow-up--average gain" from </t>
    </r>
    <r>
      <rPr>
        <b/>
        <sz val="12"/>
        <color theme="8"/>
        <rFont val="Calibri"/>
        <family val="2"/>
        <scheme val="minor"/>
      </rPr>
      <t>Q19a3</t>
    </r>
    <r>
      <rPr>
        <b/>
        <sz val="12"/>
        <color theme="1"/>
        <rFont val="Calibri"/>
        <family val="2"/>
        <scheme val="minor"/>
      </rPr>
      <t>.</t>
    </r>
  </si>
  <si>
    <r>
      <t>Enter value from the row</t>
    </r>
    <r>
      <rPr>
        <b/>
        <sz val="12"/>
        <color theme="1"/>
        <rFont val="Calibri"/>
        <family val="2"/>
        <scheme val="minor"/>
      </rPr>
      <t xml:space="preserve"> "Number of Adults with Any Income (i.e., Total Income)"</t>
    </r>
    <r>
      <rPr>
        <sz val="12"/>
        <color theme="1"/>
        <rFont val="Calibri"/>
        <family val="2"/>
        <scheme val="minor"/>
      </rPr>
      <t xml:space="preserve"> and Column </t>
    </r>
    <r>
      <rPr>
        <b/>
        <sz val="12"/>
        <color theme="1"/>
        <rFont val="Calibri"/>
        <family val="2"/>
        <scheme val="minor"/>
      </rPr>
      <t xml:space="preserve">"Total adults (including those with no income)" from </t>
    </r>
    <r>
      <rPr>
        <b/>
        <sz val="12"/>
        <color theme="8"/>
        <rFont val="Calibri"/>
        <family val="2"/>
        <scheme val="minor"/>
      </rPr>
      <t>Q19a3</t>
    </r>
    <r>
      <rPr>
        <b/>
        <sz val="12"/>
        <color theme="1"/>
        <rFont val="Calibri"/>
        <family val="2"/>
        <scheme val="minor"/>
      </rPr>
      <t>.</t>
    </r>
  </si>
  <si>
    <t>Income Earned</t>
  </si>
  <si>
    <r>
      <t>Enter value from the row 1, "</t>
    </r>
    <r>
      <rPr>
        <b/>
        <sz val="12"/>
        <rFont val="Calibri"/>
        <family val="2"/>
        <scheme val="minor"/>
      </rPr>
      <t>Number of Adults with Earned Income (i.e., Employment Income)</t>
    </r>
    <r>
      <rPr>
        <sz val="12"/>
        <rFont val="Calibri"/>
        <family val="2"/>
        <scheme val="minor"/>
      </rPr>
      <t xml:space="preserve">" and  Column </t>
    </r>
    <r>
      <rPr>
        <b/>
        <sz val="12"/>
        <rFont val="Calibri"/>
        <family val="2"/>
        <scheme val="minor"/>
      </rPr>
      <t xml:space="preserve">"Performance Measure: Adults who gained or increased income from start to follow-up--average gain" from </t>
    </r>
    <r>
      <rPr>
        <b/>
        <sz val="12"/>
        <color theme="8"/>
        <rFont val="Calibri"/>
        <family val="2"/>
        <scheme val="minor"/>
      </rPr>
      <t>Q19a3.</t>
    </r>
  </si>
  <si>
    <r>
      <t>Enter value from the row 1, "</t>
    </r>
    <r>
      <rPr>
        <b/>
        <sz val="12"/>
        <rFont val="Calibri"/>
        <family val="2"/>
        <scheme val="minor"/>
      </rPr>
      <t>Number of Adults with Earned Income (i.e., Employment Income)</t>
    </r>
    <r>
      <rPr>
        <sz val="12"/>
        <rFont val="Calibri"/>
        <family val="2"/>
        <scheme val="minor"/>
      </rPr>
      <t xml:space="preserve">" and Column </t>
    </r>
    <r>
      <rPr>
        <b/>
        <sz val="12"/>
        <rFont val="Calibri"/>
        <family val="2"/>
        <scheme val="minor"/>
      </rPr>
      <t xml:space="preserve">"Total adults (including those with no income)" from </t>
    </r>
    <r>
      <rPr>
        <b/>
        <sz val="12"/>
        <color theme="8"/>
        <rFont val="Calibri"/>
        <family val="2"/>
        <scheme val="minor"/>
      </rPr>
      <t>Q19a3.</t>
    </r>
  </si>
  <si>
    <r>
      <t xml:space="preserve">Non-cash Benefits: Annual </t>
    </r>
    <r>
      <rPr>
        <b/>
        <sz val="12"/>
        <color rgb="FFFF0000"/>
        <rFont val="Calibri"/>
        <family val="2"/>
        <scheme val="minor"/>
      </rPr>
      <t>FOR PSH ONLY</t>
    </r>
  </si>
  <si>
    <r>
      <t xml:space="preserve">Enter value from </t>
    </r>
    <r>
      <rPr>
        <b/>
        <sz val="12"/>
        <color rgb="FF0070C0"/>
        <rFont val="Calibri"/>
        <family val="2"/>
        <scheme val="minor"/>
      </rPr>
      <t>Q20b.</t>
    </r>
    <r>
      <rPr>
        <sz val="12"/>
        <color theme="1"/>
        <rFont val="Calibri"/>
        <family val="2"/>
        <scheme val="minor"/>
      </rPr>
      <t xml:space="preserve"> "</t>
    </r>
    <r>
      <rPr>
        <b/>
        <sz val="12"/>
        <color theme="1"/>
        <rFont val="Calibri"/>
        <family val="2"/>
        <scheme val="minor"/>
      </rPr>
      <t>Income at latest annual assessment for stayers"</t>
    </r>
    <r>
      <rPr>
        <sz val="12"/>
        <color theme="1"/>
        <rFont val="Calibri"/>
        <family val="2"/>
        <scheme val="minor"/>
      </rPr>
      <t xml:space="preserve"> column, Line b, "</t>
    </r>
    <r>
      <rPr>
        <b/>
        <sz val="12"/>
        <color theme="1"/>
        <rFont val="Calibri"/>
        <family val="2"/>
        <scheme val="minor"/>
      </rPr>
      <t>1+ source(s)</t>
    </r>
    <r>
      <rPr>
        <sz val="12"/>
        <color theme="1"/>
        <rFont val="Calibri"/>
        <family val="2"/>
        <scheme val="minor"/>
      </rPr>
      <t>"</t>
    </r>
  </si>
  <si>
    <r>
      <rPr>
        <sz val="12"/>
        <rFont val="Calibri"/>
        <family val="2"/>
        <scheme val="minor"/>
      </rPr>
      <t xml:space="preserve">Enter value for </t>
    </r>
    <r>
      <rPr>
        <b/>
        <sz val="12"/>
        <color rgb="FF0070C0"/>
        <rFont val="Calibri"/>
        <family val="2"/>
        <scheme val="minor"/>
      </rPr>
      <t>Q05a.</t>
    </r>
    <r>
      <rPr>
        <b/>
        <sz val="12"/>
        <rFont val="Calibri"/>
        <family val="2"/>
        <scheme val="minor"/>
      </rPr>
      <t xml:space="preserve"> Line 16</t>
    </r>
  </si>
  <si>
    <r>
      <t xml:space="preserve">Health Insurance: Annual </t>
    </r>
    <r>
      <rPr>
        <b/>
        <sz val="12"/>
        <color rgb="FFFF0000"/>
        <rFont val="Calibri"/>
        <family val="2"/>
        <scheme val="minor"/>
      </rPr>
      <t>FOR PSH ONLY</t>
    </r>
  </si>
  <si>
    <r>
      <t xml:space="preserve">Enter value from </t>
    </r>
    <r>
      <rPr>
        <b/>
        <sz val="12"/>
        <color rgb="FF0070C0"/>
        <rFont val="Calibri"/>
        <family val="2"/>
        <scheme val="minor"/>
      </rPr>
      <t>Q21.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"</t>
    </r>
    <r>
      <rPr>
        <b/>
        <sz val="12"/>
        <color theme="1"/>
        <rFont val="Calibri"/>
        <family val="2"/>
        <scheme val="minor"/>
      </rPr>
      <t>Income at latest annual assessment for stayers"</t>
    </r>
    <r>
      <rPr>
        <sz val="12"/>
        <color theme="1"/>
        <rFont val="Calibri"/>
        <family val="2"/>
        <scheme val="minor"/>
      </rPr>
      <t xml:space="preserve"> column, Line o, "</t>
    </r>
    <r>
      <rPr>
        <b/>
        <sz val="12"/>
        <color theme="1"/>
        <rFont val="Calibri"/>
        <family val="2"/>
        <scheme val="minor"/>
      </rPr>
      <t>1 source of health insurance</t>
    </r>
    <r>
      <rPr>
        <sz val="12"/>
        <color theme="1"/>
        <rFont val="Calibri"/>
        <family val="2"/>
        <scheme val="minor"/>
      </rPr>
      <t>"</t>
    </r>
  </si>
  <si>
    <r>
      <t xml:space="preserve">Enter value from </t>
    </r>
    <r>
      <rPr>
        <b/>
        <sz val="12"/>
        <color rgb="FF0070C0"/>
        <rFont val="Calibri"/>
        <family val="2"/>
        <scheme val="minor"/>
      </rPr>
      <t>Q21.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"</t>
    </r>
    <r>
      <rPr>
        <b/>
        <sz val="12"/>
        <color theme="1"/>
        <rFont val="Calibri"/>
        <family val="2"/>
        <scheme val="minor"/>
      </rPr>
      <t>Income at latest annual assessment for stayers"</t>
    </r>
    <r>
      <rPr>
        <sz val="12"/>
        <color theme="1"/>
        <rFont val="Calibri"/>
        <family val="2"/>
        <scheme val="minor"/>
      </rPr>
      <t xml:space="preserve"> column, Line p, "</t>
    </r>
    <r>
      <rPr>
        <b/>
        <sz val="12"/>
        <color theme="1"/>
        <rFont val="Calibri"/>
        <family val="2"/>
        <scheme val="minor"/>
      </rPr>
      <t>More than one source of health insurance</t>
    </r>
    <r>
      <rPr>
        <sz val="12"/>
        <color theme="1"/>
        <rFont val="Calibri"/>
        <family val="2"/>
        <scheme val="minor"/>
      </rPr>
      <t>"</t>
    </r>
  </si>
  <si>
    <r>
      <t xml:space="preserve">Recidivism
</t>
    </r>
    <r>
      <rPr>
        <i/>
        <sz val="12"/>
        <color theme="1"/>
        <rFont val="Calibri"/>
        <family val="2"/>
        <scheme val="minor"/>
      </rPr>
      <t>Pull for Date Ranges: 7/1/2014-6/30/2015, 7/1/2015-6/30/2016.</t>
    </r>
  </si>
  <si>
    <t>HMIS Recidivism by Exit Destination Report</t>
  </si>
  <si>
    <r>
      <t xml:space="preserve">Add the values from </t>
    </r>
    <r>
      <rPr>
        <b/>
        <sz val="12"/>
        <color rgb="FF00B050"/>
        <rFont val="Calibri"/>
        <family val="2"/>
        <scheme val="minor"/>
      </rPr>
      <t>#2</t>
    </r>
    <r>
      <rPr>
        <sz val="12"/>
        <color theme="1"/>
        <rFont val="Calibri"/>
        <family val="2"/>
        <scheme val="minor"/>
      </rPr>
      <t xml:space="preserve"> Row az, Column h </t>
    </r>
    <r>
      <rPr>
        <b/>
        <sz val="12"/>
        <color theme="1"/>
        <rFont val="Calibri"/>
        <family val="2"/>
        <scheme val="minor"/>
      </rPr>
      <t>(only permanent destinations)</t>
    </r>
  </si>
  <si>
    <r>
      <t xml:space="preserve">Add the values from </t>
    </r>
    <r>
      <rPr>
        <b/>
        <sz val="12"/>
        <color rgb="FF00B050"/>
        <rFont val="Calibri"/>
        <family val="2"/>
        <scheme val="minor"/>
      </rPr>
      <t>#2</t>
    </r>
    <r>
      <rPr>
        <sz val="12"/>
        <color theme="1"/>
        <rFont val="Calibri"/>
        <family val="2"/>
        <scheme val="minor"/>
      </rPr>
      <t xml:space="preserve"> Row az, Column a </t>
    </r>
    <r>
      <rPr>
        <b/>
        <sz val="12"/>
        <color theme="1"/>
        <rFont val="Calibri"/>
        <family val="2"/>
        <scheme val="minor"/>
      </rPr>
      <t>(only permanent destinations)</t>
    </r>
  </si>
  <si>
    <t>2018 HIC</t>
  </si>
  <si>
    <r>
      <t xml:space="preserve">Enter the number from the project's  </t>
    </r>
    <r>
      <rPr>
        <b/>
        <sz val="12"/>
        <color theme="1"/>
        <rFont val="Calibri"/>
        <family val="2"/>
        <scheme val="minor"/>
      </rPr>
      <t>"PIT Count"</t>
    </r>
    <r>
      <rPr>
        <sz val="12"/>
        <color theme="1"/>
        <rFont val="Calibri"/>
        <family val="2"/>
        <scheme val="minor"/>
      </rPr>
      <t xml:space="preserve"> column</t>
    </r>
  </si>
  <si>
    <r>
      <t xml:space="preserve">Enter the number from the project's </t>
    </r>
    <r>
      <rPr>
        <b/>
        <sz val="12"/>
        <color theme="1"/>
        <rFont val="Calibri"/>
        <family val="2"/>
        <scheme val="minor"/>
      </rPr>
      <t>"Total Beds"</t>
    </r>
    <r>
      <rPr>
        <sz val="12"/>
        <color theme="1"/>
        <rFont val="Calibri"/>
        <family val="2"/>
        <scheme val="minor"/>
      </rPr>
      <t xml:space="preserve"> column</t>
    </r>
  </si>
  <si>
    <t>Housing First/Low Barrier</t>
  </si>
  <si>
    <t>Housing First/Low Barrier Questionnaire</t>
  </si>
  <si>
    <t>B. Overall Grant Management</t>
  </si>
  <si>
    <t>Measurement</t>
  </si>
  <si>
    <t xml:space="preserve">2-Year Perf. </t>
  </si>
  <si>
    <t>In the project's most recently ended grant year, what percentage of awarded funds were expended and drawn down from HUD?</t>
  </si>
  <si>
    <t xml:space="preserve">STEH Spending Data </t>
  </si>
  <si>
    <t>STEH will enter this information</t>
  </si>
  <si>
    <t>Total amount of funding expended during FY15:</t>
  </si>
  <si>
    <t>Total initial subaward amount:</t>
  </si>
  <si>
    <t>Peformance:</t>
  </si>
  <si>
    <t>Percent of CoC project funding expended by the agencies during their most recently ended grant year that was used for housing vs. supportive services.</t>
  </si>
  <si>
    <r>
      <t xml:space="preserve">RRH &amp; TBRA PSH: </t>
    </r>
    <r>
      <rPr>
        <i/>
        <sz val="12"/>
        <rFont val="Calibri"/>
        <family val="2"/>
        <scheme val="minor"/>
      </rPr>
      <t>Total amount of rental assistance or leasing distributed:</t>
    </r>
  </si>
  <si>
    <r>
      <rPr>
        <b/>
        <i/>
        <sz val="12"/>
        <rFont val="Calibri"/>
        <family val="2"/>
        <scheme val="minor"/>
      </rPr>
      <t xml:space="preserve">Project-based PSH: </t>
    </r>
    <r>
      <rPr>
        <i/>
        <sz val="12"/>
        <rFont val="Calibri"/>
        <family val="2"/>
        <scheme val="minor"/>
      </rPr>
      <t>Total amount of housing funds:</t>
    </r>
  </si>
  <si>
    <t>Total amount distributed, excluding Admin:</t>
  </si>
  <si>
    <t>Did the project have the match required per CoC regulations (at least 25% or 0.25:1)?</t>
  </si>
  <si>
    <t>Match Document-ation Letters for most recently submitted APR</t>
  </si>
  <si>
    <t>Enter YES or NO:</t>
  </si>
  <si>
    <t>Did the agency have any identified deficiencies or findings in their agency's most recently audited financial statement?</t>
  </si>
  <si>
    <t>Most Recent Audited Financial Statement</t>
  </si>
  <si>
    <t>Select no deficiencies, all deficiencies corrected, 1 unresolved finding, or 2+ unresolved findings:</t>
  </si>
  <si>
    <t>C. Coordinated Entry</t>
  </si>
  <si>
    <t>Average time from date of Match email to Housing Move in Date (in days):</t>
  </si>
  <si>
    <t>Number of households housed:</t>
  </si>
  <si>
    <t>Total number of matches received from CE:</t>
  </si>
  <si>
    <t>D. Project Populations</t>
  </si>
  <si>
    <t>% of Chronically Homeless Persons to be Served</t>
  </si>
  <si>
    <r>
      <t xml:space="preserve">Enter </t>
    </r>
    <r>
      <rPr>
        <b/>
        <sz val="12"/>
        <color theme="1"/>
        <rFont val="Calibri"/>
        <family val="2"/>
        <scheme val="minor"/>
      </rPr>
      <t>Line 11</t>
    </r>
    <r>
      <rPr>
        <sz val="12"/>
        <color theme="1"/>
        <rFont val="Calibri"/>
        <family val="2"/>
        <scheme val="minor"/>
      </rPr>
      <t xml:space="preserve"> from </t>
    </r>
    <r>
      <rPr>
        <b/>
        <sz val="12"/>
        <color rgb="FF0070C0"/>
        <rFont val="Calibri"/>
        <family val="2"/>
        <scheme val="minor"/>
      </rPr>
      <t>Q5a.</t>
    </r>
  </si>
  <si>
    <r>
      <t xml:space="preserve">Enter </t>
    </r>
    <r>
      <rPr>
        <b/>
        <sz val="12"/>
        <color theme="1"/>
        <rFont val="Calibri"/>
        <family val="2"/>
        <scheme val="minor"/>
      </rPr>
      <t xml:space="preserve">Line 1 </t>
    </r>
    <r>
      <rPr>
        <sz val="12"/>
        <color theme="1"/>
        <rFont val="Calibri"/>
        <family val="2"/>
        <scheme val="minor"/>
      </rPr>
      <t xml:space="preserve">from </t>
    </r>
    <r>
      <rPr>
        <b/>
        <sz val="12"/>
        <color rgb="FF0070C0"/>
        <rFont val="Calibri"/>
        <family val="2"/>
        <scheme val="minor"/>
      </rPr>
      <t>Q5a.</t>
    </r>
  </si>
  <si>
    <t>% of Veterans Served</t>
  </si>
  <si>
    <r>
      <t xml:space="preserve">Enter </t>
    </r>
    <r>
      <rPr>
        <b/>
        <sz val="12"/>
        <color theme="1"/>
        <rFont val="Calibri"/>
        <family val="2"/>
        <scheme val="minor"/>
      </rPr>
      <t>Line 10</t>
    </r>
    <r>
      <rPr>
        <sz val="12"/>
        <color theme="1"/>
        <rFont val="Calibri"/>
        <family val="2"/>
        <scheme val="minor"/>
      </rPr>
      <t xml:space="preserve"> from </t>
    </r>
    <r>
      <rPr>
        <b/>
        <sz val="12"/>
        <color rgb="FF0070C0"/>
        <rFont val="Calibri"/>
        <family val="2"/>
        <scheme val="minor"/>
      </rPr>
      <t>Q5a.</t>
    </r>
  </si>
  <si>
    <r>
      <t xml:space="preserve">Enter </t>
    </r>
    <r>
      <rPr>
        <b/>
        <sz val="12"/>
        <color theme="1"/>
        <rFont val="Calibri"/>
        <family val="2"/>
        <scheme val="minor"/>
      </rPr>
      <t xml:space="preserve">Line 2 </t>
    </r>
    <r>
      <rPr>
        <sz val="12"/>
        <color theme="1"/>
        <rFont val="Calibri"/>
        <family val="2"/>
        <scheme val="minor"/>
      </rPr>
      <t xml:space="preserve">from </t>
    </r>
    <r>
      <rPr>
        <b/>
        <sz val="12"/>
        <color rgb="FF0070C0"/>
        <rFont val="Calibri"/>
        <family val="2"/>
        <scheme val="minor"/>
      </rPr>
      <t>Q5a.</t>
    </r>
  </si>
  <si>
    <t>% of Youth Ages 18-24 Served</t>
  </si>
  <si>
    <r>
      <t xml:space="preserve">Enter </t>
    </r>
    <r>
      <rPr>
        <b/>
        <sz val="12"/>
        <color theme="1"/>
        <rFont val="Calibri"/>
        <family val="2"/>
        <scheme val="minor"/>
      </rPr>
      <t>Line 12</t>
    </r>
    <r>
      <rPr>
        <sz val="12"/>
        <color theme="1"/>
        <rFont val="Calibri"/>
        <family val="2"/>
        <scheme val="minor"/>
      </rPr>
      <t xml:space="preserve"> from </t>
    </r>
    <r>
      <rPr>
        <b/>
        <sz val="12"/>
        <color rgb="FF0070C0"/>
        <rFont val="Calibri"/>
        <family val="2"/>
        <scheme val="minor"/>
      </rPr>
      <t>Q5a.</t>
    </r>
  </si>
  <si>
    <r>
      <t xml:space="preserve">Enter </t>
    </r>
    <r>
      <rPr>
        <b/>
        <sz val="12"/>
        <color theme="1"/>
        <rFont val="Calibri"/>
        <family val="2"/>
        <scheme val="minor"/>
      </rPr>
      <t xml:space="preserve">Line 2 </t>
    </r>
    <r>
      <rPr>
        <sz val="12"/>
        <color theme="1"/>
        <rFont val="Calibri"/>
        <family val="2"/>
        <scheme val="minor"/>
      </rPr>
      <t>from</t>
    </r>
    <r>
      <rPr>
        <b/>
        <sz val="12"/>
        <color rgb="FF0070C0"/>
        <rFont val="Calibri"/>
        <family val="2"/>
        <scheme val="minor"/>
      </rPr>
      <t xml:space="preserve"> Q5a.</t>
    </r>
  </si>
  <si>
    <t>% Families (HH w/Minor Children) Served</t>
  </si>
  <si>
    <r>
      <t xml:space="preserve">Enter </t>
    </r>
    <r>
      <rPr>
        <b/>
        <sz val="12"/>
        <color theme="1"/>
        <rFont val="Calibri"/>
        <family val="2"/>
        <scheme val="minor"/>
      </rPr>
      <t>Column b</t>
    </r>
    <r>
      <rPr>
        <sz val="12"/>
        <color theme="1"/>
        <rFont val="Calibri"/>
        <family val="2"/>
        <scheme val="minor"/>
      </rPr>
      <t xml:space="preserve"> from </t>
    </r>
    <r>
      <rPr>
        <b/>
        <sz val="12"/>
        <color rgb="FF0070C0"/>
        <rFont val="Calibri"/>
        <family val="2"/>
        <scheme val="minor"/>
      </rPr>
      <t>Q8a.</t>
    </r>
  </si>
  <si>
    <r>
      <t xml:space="preserve">Enter </t>
    </r>
    <r>
      <rPr>
        <b/>
        <sz val="12"/>
        <color theme="1"/>
        <rFont val="Calibri"/>
        <family val="2"/>
        <scheme val="minor"/>
      </rPr>
      <t xml:space="preserve">Total Column </t>
    </r>
    <r>
      <rPr>
        <sz val="12"/>
        <color theme="1"/>
        <rFont val="Calibri"/>
        <family val="2"/>
        <scheme val="minor"/>
      </rPr>
      <t xml:space="preserve">from </t>
    </r>
    <r>
      <rPr>
        <b/>
        <sz val="12"/>
        <color rgb="FF0070C0"/>
        <rFont val="Calibri"/>
        <family val="2"/>
        <scheme val="minor"/>
      </rPr>
      <t>Q8a.</t>
    </r>
  </si>
  <si>
    <t>% of Parenting Youth Ages 18-24 with Minor Children Served</t>
  </si>
  <si>
    <r>
      <t xml:space="preserve">Enter </t>
    </r>
    <r>
      <rPr>
        <b/>
        <sz val="12"/>
        <color theme="1"/>
        <rFont val="Calibri"/>
        <family val="2"/>
        <scheme val="minor"/>
      </rPr>
      <t>Line 13</t>
    </r>
    <r>
      <rPr>
        <sz val="12"/>
        <color theme="1"/>
        <rFont val="Calibri"/>
        <family val="2"/>
        <scheme val="minor"/>
      </rPr>
      <t xml:space="preserve"> from </t>
    </r>
    <r>
      <rPr>
        <b/>
        <sz val="12"/>
        <color rgb="FF0070C0"/>
        <rFont val="Calibri"/>
        <family val="2"/>
        <scheme val="minor"/>
      </rPr>
      <t>Q5a.</t>
    </r>
  </si>
  <si>
    <t>% Persons Fleeing or Attempting to Flee Domestic Violence</t>
  </si>
  <si>
    <r>
      <rPr>
        <sz val="12"/>
        <color theme="1"/>
        <rFont val="Calibri"/>
        <family val="2"/>
        <scheme val="minor"/>
      </rPr>
      <t>Enter Total "</t>
    </r>
    <r>
      <rPr>
        <b/>
        <sz val="12"/>
        <color theme="1"/>
        <rFont val="Calibri"/>
        <family val="2"/>
        <scheme val="minor"/>
      </rPr>
      <t>Yes</t>
    </r>
    <r>
      <rPr>
        <sz val="12"/>
        <color theme="1"/>
        <rFont val="Calibri"/>
        <family val="2"/>
        <scheme val="minor"/>
      </rPr>
      <t xml:space="preserve">" from </t>
    </r>
    <r>
      <rPr>
        <b/>
        <sz val="12"/>
        <color rgb="FF0070C0"/>
        <rFont val="Calibri"/>
        <family val="2"/>
        <scheme val="minor"/>
      </rPr>
      <t>Q14b.</t>
    </r>
  </si>
  <si>
    <t xml:space="preserve">Participants are “hard to serve” as defined by no income at entry. </t>
  </si>
  <si>
    <r>
      <t>Enter Line d "</t>
    </r>
    <r>
      <rPr>
        <b/>
        <sz val="12"/>
        <color theme="1"/>
        <rFont val="Calibri"/>
        <family val="2"/>
        <scheme val="minor"/>
      </rPr>
      <t xml:space="preserve">Adults with no income" </t>
    </r>
    <r>
      <rPr>
        <sz val="12"/>
        <color theme="1"/>
        <rFont val="Calibri"/>
        <family val="2"/>
        <scheme val="minor"/>
      </rPr>
      <t xml:space="preserve">from </t>
    </r>
    <r>
      <rPr>
        <b/>
        <sz val="12"/>
        <color rgb="FF0070C0"/>
        <rFont val="Calibri"/>
        <family val="2"/>
        <scheme val="minor"/>
      </rPr>
      <t>Q18,</t>
    </r>
    <r>
      <rPr>
        <sz val="12"/>
        <color theme="1"/>
        <rFont val="Calibri"/>
        <family val="2"/>
        <scheme val="minor"/>
      </rPr>
      <t xml:space="preserve"> "</t>
    </r>
    <r>
      <rPr>
        <b/>
        <sz val="12"/>
        <color theme="1"/>
        <rFont val="Calibri"/>
        <family val="2"/>
        <scheme val="minor"/>
      </rPr>
      <t xml:space="preserve">Number of Adults at Start" </t>
    </r>
    <r>
      <rPr>
        <sz val="12"/>
        <color theme="1"/>
        <rFont val="Calibri"/>
        <family val="2"/>
        <scheme val="minor"/>
      </rPr>
      <t xml:space="preserve">With no Income from </t>
    </r>
    <r>
      <rPr>
        <b/>
        <sz val="12"/>
        <color rgb="FF0070C0"/>
        <rFont val="Calibri"/>
        <family val="2"/>
        <scheme val="minor"/>
      </rPr>
      <t>Q18.</t>
    </r>
  </si>
  <si>
    <r>
      <t xml:space="preserve">Enter </t>
    </r>
    <r>
      <rPr>
        <b/>
        <sz val="12"/>
        <color theme="1"/>
        <rFont val="Calibri"/>
        <family val="2"/>
        <scheme val="minor"/>
      </rPr>
      <t xml:space="preserve">Line 2 </t>
    </r>
    <r>
      <rPr>
        <sz val="12"/>
        <color theme="1"/>
        <rFont val="Calibri"/>
        <family val="2"/>
        <scheme val="minor"/>
      </rPr>
      <t xml:space="preserve">from </t>
    </r>
    <r>
      <rPr>
        <b/>
        <sz val="12"/>
        <color rgb="FF0070C0"/>
        <rFont val="Calibri"/>
        <family val="2"/>
        <scheme val="minor"/>
      </rPr>
      <t>Q5a</t>
    </r>
    <r>
      <rPr>
        <sz val="12"/>
        <color theme="1"/>
        <rFont val="Calibri"/>
        <family val="2"/>
        <scheme val="minor"/>
      </rPr>
      <t>.</t>
    </r>
  </si>
  <si>
    <t>Participants are “hard to serve” as defined by 2 or more physical/mental health conditions at entry</t>
  </si>
  <si>
    <r>
      <t>Enter "</t>
    </r>
    <r>
      <rPr>
        <b/>
        <sz val="12"/>
        <color theme="1"/>
        <rFont val="Calibri"/>
        <family val="2"/>
        <scheme val="minor"/>
      </rPr>
      <t>Total Persons</t>
    </r>
    <r>
      <rPr>
        <sz val="12"/>
        <color theme="1"/>
        <rFont val="Calibri"/>
        <family val="2"/>
        <scheme val="minor"/>
      </rPr>
      <t xml:space="preserve">" with "2 Conditions" from </t>
    </r>
    <r>
      <rPr>
        <b/>
        <sz val="12"/>
        <color rgb="FF0070C0"/>
        <rFont val="Calibri"/>
        <family val="2"/>
        <scheme val="minor"/>
      </rPr>
      <t>Q13a2</t>
    </r>
    <r>
      <rPr>
        <sz val="12"/>
        <color rgb="FF0070C0"/>
        <rFont val="Calibri"/>
        <family val="2"/>
        <scheme val="minor"/>
      </rPr>
      <t>.</t>
    </r>
  </si>
  <si>
    <r>
      <t>Enter "</t>
    </r>
    <r>
      <rPr>
        <b/>
        <sz val="12"/>
        <color theme="1"/>
        <rFont val="Calibri"/>
        <family val="2"/>
        <scheme val="minor"/>
      </rPr>
      <t>Total Persons</t>
    </r>
    <r>
      <rPr>
        <sz val="12"/>
        <color theme="1"/>
        <rFont val="Calibri"/>
        <family val="2"/>
        <scheme val="minor"/>
      </rPr>
      <t xml:space="preserve">" with "3+ Conditions" from </t>
    </r>
    <r>
      <rPr>
        <b/>
        <sz val="12"/>
        <color rgb="FF0070C0"/>
        <rFont val="Calibri"/>
        <family val="2"/>
        <scheme val="minor"/>
      </rPr>
      <t>Q13a2.</t>
    </r>
  </si>
  <si>
    <r>
      <t xml:space="preserve">Enter </t>
    </r>
    <r>
      <rPr>
        <b/>
        <sz val="12"/>
        <color theme="1"/>
        <rFont val="Calibri"/>
        <family val="2"/>
        <scheme val="minor"/>
      </rPr>
      <t xml:space="preserve">Line 1 </t>
    </r>
    <r>
      <rPr>
        <sz val="12"/>
        <color theme="1"/>
        <rFont val="Calibri"/>
        <family val="2"/>
        <scheme val="minor"/>
      </rPr>
      <t>from</t>
    </r>
    <r>
      <rPr>
        <b/>
        <sz val="12"/>
        <color rgb="FF0070C0"/>
        <rFont val="Calibri"/>
        <family val="2"/>
        <scheme val="minor"/>
      </rPr>
      <t xml:space="preserve"> Q5a</t>
    </r>
    <r>
      <rPr>
        <sz val="12"/>
        <color theme="1"/>
        <rFont val="Calibri"/>
        <family val="2"/>
        <scheme val="minor"/>
      </rPr>
      <t>.</t>
    </r>
  </si>
  <si>
    <t>Entered From street or other locations not meant for human habitation</t>
  </si>
  <si>
    <r>
      <t xml:space="preserve">Enter value from </t>
    </r>
    <r>
      <rPr>
        <b/>
        <sz val="12"/>
        <color rgb="FF0070C0"/>
        <rFont val="Calibri"/>
        <family val="2"/>
        <scheme val="minor"/>
      </rPr>
      <t>Q15</t>
    </r>
    <r>
      <rPr>
        <sz val="12"/>
        <color theme="1"/>
        <rFont val="Calibri"/>
        <family val="2"/>
        <scheme val="minor"/>
      </rPr>
      <t xml:space="preserve"> Row a3, Total Column, </t>
    </r>
    <r>
      <rPr>
        <b/>
        <sz val="12"/>
        <color theme="1"/>
        <rFont val="Calibri"/>
        <family val="2"/>
        <scheme val="minor"/>
      </rPr>
      <t xml:space="preserve">"Place not meant for human habitation" </t>
    </r>
  </si>
  <si>
    <t>E. HMIS Data Quality</t>
  </si>
  <si>
    <t>2-Year Perf.</t>
  </si>
  <si>
    <t xml:space="preserve">Project's Data Quality: 
Personally Identifiable Information
</t>
  </si>
  <si>
    <r>
      <t>Enter "</t>
    </r>
    <r>
      <rPr>
        <b/>
        <sz val="12"/>
        <color theme="1"/>
        <rFont val="Calibri"/>
        <family val="2"/>
        <scheme val="minor"/>
      </rPr>
      <t>% of Error Rate</t>
    </r>
    <r>
      <rPr>
        <sz val="12"/>
        <color theme="1"/>
        <rFont val="Calibri"/>
        <family val="2"/>
        <scheme val="minor"/>
      </rPr>
      <t>" for "</t>
    </r>
    <r>
      <rPr>
        <b/>
        <sz val="12"/>
        <color theme="1"/>
        <rFont val="Calibri"/>
        <family val="2"/>
        <scheme val="minor"/>
      </rPr>
      <t>Overall Score</t>
    </r>
    <r>
      <rPr>
        <sz val="12"/>
        <color theme="1"/>
        <rFont val="Calibri"/>
        <family val="2"/>
        <scheme val="minor"/>
      </rPr>
      <t>" from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Q6a</t>
    </r>
    <r>
      <rPr>
        <sz val="12"/>
        <color rgb="FF0070C0"/>
        <rFont val="Calibri"/>
        <family val="2"/>
        <scheme val="minor"/>
      </rPr>
      <t>.</t>
    </r>
  </si>
  <si>
    <t>Project Start Date</t>
  </si>
  <si>
    <r>
      <t>Enter "</t>
    </r>
    <r>
      <rPr>
        <b/>
        <sz val="12"/>
        <color theme="1"/>
        <rFont val="Calibri"/>
        <family val="2"/>
        <scheme val="minor"/>
      </rPr>
      <t>% of Error Rate</t>
    </r>
    <r>
      <rPr>
        <sz val="12"/>
        <color theme="1"/>
        <rFont val="Calibri"/>
        <family val="2"/>
        <scheme val="minor"/>
      </rPr>
      <t>" for "</t>
    </r>
    <r>
      <rPr>
        <b/>
        <sz val="12"/>
        <color theme="1"/>
        <rFont val="Calibri"/>
        <family val="2"/>
        <scheme val="minor"/>
      </rPr>
      <t>Project Start Date</t>
    </r>
    <r>
      <rPr>
        <sz val="12"/>
        <color theme="1"/>
        <rFont val="Calibri"/>
        <family val="2"/>
        <scheme val="minor"/>
      </rPr>
      <t xml:space="preserve">" from </t>
    </r>
    <r>
      <rPr>
        <b/>
        <sz val="12"/>
        <color rgb="FF0070C0"/>
        <rFont val="Calibri"/>
        <family val="2"/>
        <scheme val="minor"/>
      </rPr>
      <t>Q6b.</t>
    </r>
  </si>
  <si>
    <t>Project's Data Quality: Destination</t>
  </si>
  <si>
    <r>
      <t>Enter "</t>
    </r>
    <r>
      <rPr>
        <b/>
        <sz val="12"/>
        <color theme="1"/>
        <rFont val="Calibri"/>
        <family val="2"/>
        <scheme val="minor"/>
      </rPr>
      <t>% of Error rate</t>
    </r>
    <r>
      <rPr>
        <sz val="12"/>
        <color theme="1"/>
        <rFont val="Calibri"/>
        <family val="2"/>
        <scheme val="minor"/>
      </rPr>
      <t>" for "</t>
    </r>
    <r>
      <rPr>
        <b/>
        <sz val="12"/>
        <color theme="1"/>
        <rFont val="Calibri"/>
        <family val="2"/>
        <scheme val="minor"/>
      </rPr>
      <t>Destination</t>
    </r>
    <r>
      <rPr>
        <sz val="12"/>
        <color theme="1"/>
        <rFont val="Calibri"/>
        <family val="2"/>
        <scheme val="minor"/>
      </rPr>
      <t>" from</t>
    </r>
    <r>
      <rPr>
        <b/>
        <sz val="12"/>
        <color rgb="FF0070C0"/>
        <rFont val="Calibri"/>
        <family val="2"/>
        <scheme val="minor"/>
      </rPr>
      <t xml:space="preserve"> Q6c.</t>
    </r>
  </si>
  <si>
    <t xml:space="preserve">Project's Data Quality: 
Entry Info Timeliness
</t>
  </si>
  <si>
    <t>Time For Record Entry "6e - Data Quality: Timliness" Number of Project Entry Records</t>
  </si>
  <si>
    <r>
      <rPr>
        <b/>
        <sz val="12"/>
        <color theme="1"/>
        <rFont val="Calibri"/>
        <family val="2"/>
        <scheme val="minor"/>
      </rPr>
      <t xml:space="preserve">6e: </t>
    </r>
    <r>
      <rPr>
        <i/>
        <sz val="12"/>
        <color theme="1"/>
        <rFont val="Calibri"/>
        <family val="2"/>
        <scheme val="minor"/>
      </rPr>
      <t>Entry</t>
    </r>
  </si>
  <si>
    <t>0 days</t>
  </si>
  <si>
    <t>1-3 Days</t>
  </si>
  <si>
    <t>4-6 Days</t>
  </si>
  <si>
    <t>7-10 Days</t>
  </si>
  <si>
    <t>11+ Days</t>
  </si>
  <si>
    <t>Total Entry Records</t>
  </si>
  <si>
    <t xml:space="preserve">Project's Data Quality: 
Exit Info Timeliness
</t>
  </si>
  <si>
    <t>Time For Record Entry "6e - Data Quality: Timliness" Number of Project Exit Records</t>
  </si>
  <si>
    <r>
      <rPr>
        <b/>
        <sz val="12"/>
        <color theme="1"/>
        <rFont val="Calibri"/>
        <family val="2"/>
        <scheme val="minor"/>
      </rPr>
      <t xml:space="preserve">6e: </t>
    </r>
    <r>
      <rPr>
        <i/>
        <sz val="12"/>
        <color theme="1"/>
        <rFont val="Calibri"/>
        <family val="2"/>
        <scheme val="minor"/>
      </rPr>
      <t>Exit</t>
    </r>
  </si>
  <si>
    <t>Total Exit Records</t>
  </si>
  <si>
    <t>F. CoC Participation</t>
  </si>
  <si>
    <t xml:space="preserve">Applicant has at least 1 staff member regularly participating in at least 1 of the CoC workgroups </t>
  </si>
  <si>
    <t>Workgroup Sign-in Records</t>
  </si>
  <si>
    <t>Staff attended at least 80% of at least one workgroup in the past 12 months.</t>
  </si>
  <si>
    <t>G. Cost Effectiveness</t>
  </si>
  <si>
    <t>CoC Project Funding</t>
  </si>
  <si>
    <t>Project Records</t>
  </si>
  <si>
    <r>
      <t xml:space="preserve">Number of Households Served </t>
    </r>
    <r>
      <rPr>
        <b/>
        <sz val="12"/>
        <color theme="8" tint="-0.249977111117893"/>
        <rFont val="Calibri"/>
        <family val="2"/>
        <scheme val="minor"/>
      </rPr>
      <t>Q8a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Total Households</t>
    </r>
  </si>
  <si>
    <t>Cost per Household</t>
  </si>
  <si>
    <t>Other Project Funding</t>
  </si>
  <si>
    <t>Aditional cost per Household</t>
  </si>
  <si>
    <t>List other funding sources included above, if applicable:</t>
  </si>
  <si>
    <t>Source</t>
  </si>
  <si>
    <t>Amount</t>
  </si>
  <si>
    <t>Total Project Funding</t>
  </si>
  <si>
    <t>CoC + Other Project Funding</t>
  </si>
  <si>
    <t>Total cost per Household</t>
  </si>
  <si>
    <t>CoC funds represent the following percent of project funding:</t>
  </si>
  <si>
    <t xml:space="preserve">Average size of household in the last operating year: </t>
  </si>
  <si>
    <t>Coordinated Entry Report</t>
  </si>
  <si>
    <r>
      <rPr>
        <b/>
        <i/>
        <sz val="12"/>
        <color rgb="FFC00000"/>
        <rFont val="Calibri"/>
        <family val="2"/>
        <scheme val="minor"/>
      </rPr>
      <t>STEH will enter this information</t>
    </r>
    <r>
      <rPr>
        <sz val="12"/>
        <color theme="1"/>
        <rFont val="Calibri"/>
        <family val="2"/>
        <scheme val="minor"/>
      </rPr>
      <t xml:space="preserve">
CoC + Match funding Total</t>
    </r>
  </si>
  <si>
    <t>Yes</t>
  </si>
  <si>
    <t>No</t>
  </si>
  <si>
    <t>Select One</t>
  </si>
  <si>
    <t>No Deficiencies</t>
  </si>
  <si>
    <t>All Deficiencies Corrected</t>
  </si>
  <si>
    <t>1 Unresolved Finding</t>
  </si>
  <si>
    <t>2+ Unresolved Findings</t>
  </si>
  <si>
    <t>STEH will enter this information
CoC + Match funding Total</t>
  </si>
  <si>
    <t>PSH</t>
  </si>
  <si>
    <t>RRH</t>
  </si>
  <si>
    <t>TH</t>
  </si>
  <si>
    <t>SSO</t>
  </si>
  <si>
    <t>SO</t>
  </si>
  <si>
    <t>Joint TH/RRH</t>
  </si>
  <si>
    <r>
      <t xml:space="preserve">Enter </t>
    </r>
    <r>
      <rPr>
        <b/>
        <sz val="12"/>
        <color rgb="FF0070C0"/>
        <rFont val="Calibri"/>
        <family val="2"/>
        <scheme val="minor"/>
      </rPr>
      <t>Q23b</t>
    </r>
    <r>
      <rPr>
        <b/>
        <sz val="12"/>
        <color theme="1"/>
        <rFont val="Calibri"/>
        <family val="2"/>
        <scheme val="minor"/>
      </rPr>
      <t>. Line f1</t>
    </r>
  </si>
  <si>
    <r>
      <t xml:space="preserve">Enter </t>
    </r>
    <r>
      <rPr>
        <b/>
        <sz val="12"/>
        <color rgb="FF0070C0"/>
        <rFont val="Calibri"/>
        <family val="2"/>
        <scheme val="minor"/>
      </rPr>
      <t>Q23b</t>
    </r>
    <r>
      <rPr>
        <b/>
        <sz val="12"/>
        <color theme="1"/>
        <rFont val="Calibri"/>
        <family val="2"/>
        <scheme val="minor"/>
      </rPr>
      <t>. Line e</t>
    </r>
  </si>
  <si>
    <r>
      <t xml:space="preserve">Housing Stability </t>
    </r>
    <r>
      <rPr>
        <i/>
        <sz val="12"/>
        <color theme="1"/>
        <rFont val="Calibri"/>
        <family val="2"/>
        <scheme val="minor"/>
      </rPr>
      <t xml:space="preserve">(90 days or less)
</t>
    </r>
    <r>
      <rPr>
        <b/>
        <sz val="12"/>
        <color rgb="FFFF0000"/>
        <rFont val="Calibri"/>
        <family val="2"/>
        <scheme val="minor"/>
      </rPr>
      <t>FOR RRH and TH ONLY</t>
    </r>
  </si>
  <si>
    <r>
      <t>Enter value from</t>
    </r>
    <r>
      <rPr>
        <sz val="12"/>
        <color rgb="FF0070C0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Q23b.</t>
    </r>
    <r>
      <rPr>
        <b/>
        <sz val="12"/>
        <color theme="1"/>
        <rFont val="Calibri"/>
        <family val="2"/>
        <scheme val="minor"/>
      </rPr>
      <t xml:space="preserve"> Line f2</t>
    </r>
  </si>
  <si>
    <r>
      <rPr>
        <sz val="12"/>
        <rFont val="Calibri"/>
        <family val="2"/>
        <scheme val="minor"/>
      </rPr>
      <t xml:space="preserve">Enter value from </t>
    </r>
    <r>
      <rPr>
        <b/>
        <sz val="12"/>
        <color rgb="FF0070C0"/>
        <rFont val="Calibri"/>
        <family val="2"/>
        <scheme val="minor"/>
      </rPr>
      <t xml:space="preserve">Q23a. </t>
    </r>
    <r>
      <rPr>
        <b/>
        <sz val="12"/>
        <rFont val="Calibri"/>
        <family val="2"/>
        <scheme val="minor"/>
      </rPr>
      <t>Line f2</t>
    </r>
  </si>
  <si>
    <t>Enter total points from the Housing First/Low Barrier Questionnaire here:</t>
  </si>
  <si>
    <r>
      <t xml:space="preserve">Match to Housed Time
</t>
    </r>
    <r>
      <rPr>
        <b/>
        <sz val="12"/>
        <color rgb="FFFF0000"/>
        <rFont val="Calibri"/>
        <family val="2"/>
        <scheme val="minor"/>
      </rPr>
      <t>HOUSING PROJECTS ONLY</t>
    </r>
  </si>
  <si>
    <r>
      <t xml:space="preserve">Successful Housing Match
</t>
    </r>
    <r>
      <rPr>
        <b/>
        <sz val="12"/>
        <color rgb="FFFF0000"/>
        <rFont val="Calibri"/>
        <family val="2"/>
        <scheme val="minor"/>
      </rPr>
      <t>HOUSING PROJECTS ONLY</t>
    </r>
  </si>
  <si>
    <r>
      <t xml:space="preserve">Utilization Rate on the night of the 2018 PIT Count
</t>
    </r>
    <r>
      <rPr>
        <b/>
        <sz val="12"/>
        <color rgb="FFFF0000"/>
        <rFont val="Calibri"/>
        <family val="2"/>
        <scheme val="minor"/>
      </rPr>
      <t>HOUSING PROJECTS ONLY</t>
    </r>
  </si>
  <si>
    <t>DROP DOWN</t>
  </si>
  <si>
    <r>
      <t xml:space="preserve">Total number of persons served in the last operating year </t>
    </r>
    <r>
      <rPr>
        <b/>
        <sz val="12"/>
        <color rgb="FF0070C0"/>
        <rFont val="Calibri"/>
        <family val="2"/>
        <scheme val="minor"/>
      </rPr>
      <t xml:space="preserve">Q05a </t>
    </r>
    <r>
      <rPr>
        <b/>
        <sz val="12"/>
        <rFont val="Calibri"/>
        <family val="2"/>
        <scheme val="minor"/>
      </rPr>
      <t>Line 1:</t>
    </r>
  </si>
  <si>
    <r>
      <t xml:space="preserve">Number of Households Served </t>
    </r>
    <r>
      <rPr>
        <b/>
        <sz val="12"/>
        <color rgb="FF0070C0"/>
        <rFont val="Calibri"/>
        <family val="2"/>
        <scheme val="minor"/>
      </rPr>
      <t>Q8a</t>
    </r>
    <r>
      <rPr>
        <sz val="12"/>
        <color rgb="FF0070C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Total Households</t>
    </r>
  </si>
  <si>
    <t>PSH ONLY</t>
  </si>
  <si>
    <t>HOUSING PROJECTS ONLY</t>
  </si>
  <si>
    <t>RRH/TH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</si>
</sst>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 tint="-4.9989318521683403E-2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Up">
        <bgColor theme="7" tint="0.79998168889431442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4">
    <xf numFmtId="0" fontId="0" fillId="0" borderId="0" xfId="0"/>
    <xf numFmtId="0" fontId="2" fillId="0" borderId="28" xfId="0" applyFont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2" fillId="0" borderId="6" xfId="0" applyFont="1" applyBorder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10" fontId="2" fillId="3" borderId="7" xfId="0" applyNumberFormat="1" applyFont="1" applyFill="1" applyBorder="1" applyAlignment="1" applyProtection="1">
      <alignment horizontal="center" vertical="center"/>
    </xf>
    <xf numFmtId="10" fontId="2" fillId="3" borderId="34" xfId="0" applyNumberFormat="1" applyFont="1" applyFill="1" applyBorder="1" applyAlignment="1" applyProtection="1">
      <alignment horizontal="center" vertical="center"/>
    </xf>
    <xf numFmtId="0" fontId="2" fillId="0" borderId="34" xfId="2" applyNumberFormat="1" applyFont="1" applyFill="1" applyBorder="1" applyAlignment="1" applyProtection="1">
      <alignment horizontal="center" vertical="center"/>
    </xf>
    <xf numFmtId="0" fontId="2" fillId="0" borderId="41" xfId="2" applyNumberFormat="1" applyFont="1" applyFill="1" applyBorder="1" applyAlignment="1" applyProtection="1">
      <alignment horizontal="center" vertical="center"/>
    </xf>
    <xf numFmtId="10" fontId="2" fillId="3" borderId="7" xfId="2" applyNumberFormat="1" applyFont="1" applyFill="1" applyBorder="1" applyAlignment="1" applyProtection="1">
      <alignment horizontal="center" vertical="center"/>
    </xf>
    <xf numFmtId="10" fontId="2" fillId="3" borderId="34" xfId="2" applyNumberFormat="1" applyFont="1" applyFill="1" applyBorder="1" applyAlignment="1" applyProtection="1">
      <alignment horizontal="center" vertical="center"/>
    </xf>
    <xf numFmtId="10" fontId="2" fillId="3" borderId="29" xfId="2" applyNumberFormat="1" applyFont="1" applyFill="1" applyBorder="1" applyAlignment="1" applyProtection="1">
      <alignment horizontal="center" vertical="center"/>
    </xf>
    <xf numFmtId="10" fontId="2" fillId="3" borderId="33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2" fillId="0" borderId="47" xfId="0" applyFont="1" applyBorder="1" applyProtection="1"/>
    <xf numFmtId="0" fontId="2" fillId="0" borderId="48" xfId="0" applyFont="1" applyBorder="1" applyProtection="1"/>
    <xf numFmtId="0" fontId="8" fillId="3" borderId="19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2" fillId="3" borderId="41" xfId="0" applyFont="1" applyFill="1" applyBorder="1" applyProtection="1"/>
    <xf numFmtId="164" fontId="11" fillId="6" borderId="7" xfId="0" applyNumberFormat="1" applyFont="1" applyFill="1" applyBorder="1" applyAlignment="1" applyProtection="1"/>
    <xf numFmtId="164" fontId="11" fillId="6" borderId="7" xfId="0" applyNumberFormat="1" applyFont="1" applyFill="1" applyBorder="1" applyAlignment="1" applyProtection="1">
      <alignment vertical="center"/>
    </xf>
    <xf numFmtId="164" fontId="11" fillId="0" borderId="34" xfId="2" applyNumberFormat="1" applyFont="1" applyFill="1" applyBorder="1" applyAlignment="1" applyProtection="1">
      <alignment vertical="center"/>
    </xf>
    <xf numFmtId="10" fontId="11" fillId="3" borderId="33" xfId="2" applyNumberFormat="1" applyFont="1" applyFill="1" applyBorder="1" applyAlignment="1" applyProtection="1">
      <alignment vertical="center"/>
    </xf>
    <xf numFmtId="10" fontId="11" fillId="5" borderId="7" xfId="0" applyNumberFormat="1" applyFont="1" applyFill="1" applyBorder="1" applyAlignment="1" applyProtection="1">
      <alignment vertical="center"/>
    </xf>
    <xf numFmtId="10" fontId="11" fillId="3" borderId="29" xfId="2" applyNumberFormat="1" applyFont="1" applyFill="1" applyBorder="1" applyAlignment="1" applyProtection="1">
      <alignment vertical="center"/>
    </xf>
    <xf numFmtId="0" fontId="17" fillId="3" borderId="34" xfId="0" applyFont="1" applyFill="1" applyBorder="1" applyAlignment="1" applyProtection="1">
      <alignment vertical="center"/>
    </xf>
    <xf numFmtId="164" fontId="11" fillId="6" borderId="28" xfId="0" applyNumberFormat="1" applyFont="1" applyFill="1" applyBorder="1" applyAlignment="1" applyProtection="1">
      <alignment vertical="center"/>
    </xf>
    <xf numFmtId="164" fontId="11" fillId="0" borderId="29" xfId="2" applyNumberFormat="1" applyFont="1" applyFill="1" applyBorder="1" applyAlignment="1" applyProtection="1">
      <alignment vertical="center"/>
    </xf>
    <xf numFmtId="0" fontId="22" fillId="0" borderId="0" xfId="0" applyFont="1" applyFill="1" applyProtection="1"/>
    <xf numFmtId="9" fontId="11" fillId="3" borderId="31" xfId="2" applyFont="1" applyFill="1" applyBorder="1" applyAlignment="1" applyProtection="1">
      <alignment vertical="center"/>
    </xf>
    <xf numFmtId="10" fontId="11" fillId="5" borderId="28" xfId="0" applyNumberFormat="1" applyFont="1" applyFill="1" applyBorder="1" applyAlignment="1" applyProtection="1">
      <alignment vertical="center"/>
    </xf>
    <xf numFmtId="10" fontId="11" fillId="3" borderId="41" xfId="2" applyNumberFormat="1" applyFont="1" applyFill="1" applyBorder="1" applyAlignment="1" applyProtection="1">
      <alignment vertical="center"/>
    </xf>
    <xf numFmtId="0" fontId="22" fillId="0" borderId="0" xfId="0" applyFo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9" fontId="2" fillId="0" borderId="0" xfId="2" applyFont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10" fontId="2" fillId="3" borderId="51" xfId="2" applyNumberFormat="1" applyFont="1" applyFill="1" applyBorder="1" applyAlignment="1" applyProtection="1">
      <alignment horizontal="center" vertical="center"/>
    </xf>
    <xf numFmtId="10" fontId="2" fillId="3" borderId="45" xfId="0" applyNumberFormat="1" applyFont="1" applyFill="1" applyBorder="1" applyAlignment="1" applyProtection="1">
      <alignment horizontal="center" vertical="center"/>
    </xf>
    <xf numFmtId="10" fontId="2" fillId="3" borderId="57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3" borderId="58" xfId="0" applyFont="1" applyFill="1" applyBorder="1" applyAlignment="1" applyProtection="1">
      <alignment horizontal="center" vertical="center"/>
    </xf>
    <xf numFmtId="1" fontId="2" fillId="0" borderId="54" xfId="0" applyNumberFormat="1" applyFont="1" applyBorder="1" applyAlignment="1" applyProtection="1">
      <alignment horizontal="center" vertical="center"/>
    </xf>
    <xf numFmtId="10" fontId="2" fillId="3" borderId="60" xfId="0" applyNumberFormat="1" applyFont="1" applyFill="1" applyBorder="1" applyAlignment="1" applyProtection="1">
      <alignment horizontal="center" vertical="center"/>
    </xf>
    <xf numFmtId="10" fontId="2" fillId="3" borderId="61" xfId="0" applyNumberFormat="1" applyFont="1" applyFill="1" applyBorder="1" applyAlignment="1" applyProtection="1">
      <alignment horizontal="center" vertical="center"/>
    </xf>
    <xf numFmtId="10" fontId="11" fillId="3" borderId="57" xfId="2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10" fontId="2" fillId="0" borderId="0" xfId="0" applyNumberFormat="1" applyFont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10" fontId="11" fillId="3" borderId="51" xfId="0" applyNumberFormat="1" applyFont="1" applyFill="1" applyBorder="1" applyAlignment="1" applyProtection="1">
      <alignment horizontal="center" vertical="center"/>
    </xf>
    <xf numFmtId="10" fontId="11" fillId="3" borderId="45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8" fillId="3" borderId="24" xfId="0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7" xfId="2" applyNumberFormat="1" applyFont="1" applyBorder="1" applyAlignment="1" applyProtection="1">
      <alignment horizontal="center" vertical="center"/>
      <protection locked="0"/>
    </xf>
    <xf numFmtId="164" fontId="11" fillId="0" borderId="33" xfId="2" applyNumberFormat="1" applyFont="1" applyFill="1" applyBorder="1" applyAlignment="1" applyProtection="1">
      <protection locked="0"/>
    </xf>
    <xf numFmtId="164" fontId="11" fillId="0" borderId="33" xfId="2" applyNumberFormat="1" applyFont="1" applyFill="1" applyBorder="1" applyAlignment="1" applyProtection="1">
      <alignment vertical="center"/>
      <protection locked="0"/>
    </xf>
    <xf numFmtId="164" fontId="11" fillId="0" borderId="28" xfId="2" applyNumberFormat="1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10" fontId="2" fillId="0" borderId="10" xfId="2" applyNumberFormat="1" applyFont="1" applyBorder="1" applyAlignment="1" applyProtection="1">
      <alignment horizontal="center" vertical="center"/>
      <protection locked="0"/>
    </xf>
    <xf numFmtId="1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5" fillId="0" borderId="0" xfId="0" applyFont="1" applyBorder="1" applyProtection="1"/>
    <xf numFmtId="0" fontId="22" fillId="0" borderId="0" xfId="0" applyFont="1" applyBorder="1" applyProtection="1"/>
    <xf numFmtId="0" fontId="23" fillId="0" borderId="0" xfId="0" applyFont="1" applyProtection="1"/>
    <xf numFmtId="9" fontId="22" fillId="0" borderId="0" xfId="2" applyFont="1" applyProtection="1"/>
    <xf numFmtId="0" fontId="2" fillId="2" borderId="2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10" fontId="2" fillId="5" borderId="33" xfId="2" applyNumberFormat="1" applyFont="1" applyFill="1" applyBorder="1" applyAlignment="1" applyProtection="1">
      <alignment horizontal="center" vertical="center"/>
    </xf>
    <xf numFmtId="164" fontId="11" fillId="0" borderId="33" xfId="2" applyNumberFormat="1" applyFont="1" applyFill="1" applyBorder="1" applyAlignment="1" applyProtection="1"/>
    <xf numFmtId="0" fontId="2" fillId="8" borderId="7" xfId="0" applyNumberFormat="1" applyFont="1" applyFill="1" applyBorder="1" applyAlignment="1" applyProtection="1">
      <alignment horizontal="center" vertical="center"/>
      <protection locked="0"/>
    </xf>
    <xf numFmtId="0" fontId="2" fillId="8" borderId="34" xfId="2" applyNumberFormat="1" applyFont="1" applyFill="1" applyBorder="1" applyAlignment="1" applyProtection="1">
      <alignment horizontal="center" vertical="center"/>
    </xf>
    <xf numFmtId="0" fontId="2" fillId="8" borderId="31" xfId="2" applyNumberFormat="1" applyFont="1" applyFill="1" applyBorder="1" applyAlignment="1" applyProtection="1">
      <alignment horizontal="center" vertical="center"/>
      <protection locked="0"/>
    </xf>
    <xf numFmtId="0" fontId="2" fillId="8" borderId="28" xfId="2" applyNumberFormat="1" applyFont="1" applyFill="1" applyBorder="1" applyAlignment="1" applyProtection="1">
      <alignment horizontal="center" vertical="center"/>
      <protection locked="0"/>
    </xf>
    <xf numFmtId="0" fontId="3" fillId="3" borderId="63" xfId="0" applyFont="1" applyFill="1" applyBorder="1" applyAlignment="1" applyProtection="1">
      <alignment horizontal="center" vertical="center" wrapText="1"/>
    </xf>
    <xf numFmtId="1" fontId="2" fillId="3" borderId="34" xfId="2" applyNumberFormat="1" applyFont="1" applyFill="1" applyBorder="1" applyAlignment="1" applyProtection="1">
      <alignment horizontal="center" vertical="center"/>
    </xf>
    <xf numFmtId="0" fontId="2" fillId="9" borderId="33" xfId="2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2" fillId="2" borderId="0" xfId="0" applyFont="1" applyFill="1" applyProtection="1"/>
    <xf numFmtId="0" fontId="2" fillId="2" borderId="0" xfId="0" applyFont="1" applyFill="1" applyProtection="1"/>
    <xf numFmtId="0" fontId="22" fillId="4" borderId="0" xfId="0" applyFont="1" applyFill="1" applyProtection="1"/>
    <xf numFmtId="0" fontId="2" fillId="4" borderId="0" xfId="0" applyFont="1" applyFill="1" applyProtection="1"/>
    <xf numFmtId="0" fontId="22" fillId="8" borderId="0" xfId="0" applyFont="1" applyFill="1" applyProtection="1"/>
    <xf numFmtId="0" fontId="2" fillId="8" borderId="0" xfId="0" applyFont="1" applyFill="1" applyAlignment="1" applyProtection="1">
      <alignment horizontal="center" vertical="center"/>
    </xf>
    <xf numFmtId="0" fontId="2" fillId="8" borderId="0" xfId="0" applyFont="1" applyFill="1" applyProtection="1"/>
    <xf numFmtId="0" fontId="3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14" fontId="2" fillId="0" borderId="10" xfId="0" applyNumberFormat="1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vertical="center" wrapText="1"/>
      <protection locked="0"/>
    </xf>
    <xf numFmtId="14" fontId="2" fillId="0" borderId="11" xfId="0" applyNumberFormat="1" applyFont="1" applyBorder="1" applyAlignment="1" applyProtection="1">
      <alignment vertical="center" wrapText="1"/>
      <protection locked="0"/>
    </xf>
    <xf numFmtId="14" fontId="2" fillId="0" borderId="13" xfId="0" applyNumberFormat="1" applyFont="1" applyBorder="1" applyAlignment="1" applyProtection="1">
      <alignment vertical="center" wrapText="1"/>
      <protection locked="0"/>
    </xf>
    <xf numFmtId="14" fontId="2" fillId="0" borderId="14" xfId="0" applyNumberFormat="1" applyFont="1" applyBorder="1" applyAlignment="1" applyProtection="1">
      <alignment vertical="center" wrapText="1"/>
      <protection locked="0"/>
    </xf>
    <xf numFmtId="14" fontId="2" fillId="0" borderId="15" xfId="0" applyNumberFormat="1" applyFont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left" wrapText="1"/>
    </xf>
    <xf numFmtId="0" fontId="3" fillId="3" borderId="33" xfId="0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right" vertical="top"/>
    </xf>
    <xf numFmtId="0" fontId="2" fillId="2" borderId="27" xfId="0" applyFont="1" applyFill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5" fillId="4" borderId="33" xfId="0" applyFont="1" applyFill="1" applyBorder="1" applyAlignment="1" applyProtection="1">
      <alignment horizontal="left" vertical="center" wrapText="1"/>
    </xf>
    <xf numFmtId="0" fontId="2" fillId="4" borderId="33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40" xfId="0" applyFont="1" applyBorder="1" applyAlignment="1" applyProtection="1">
      <alignment horizontal="left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4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35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0" fontId="2" fillId="2" borderId="40" xfId="0" applyFont="1" applyFill="1" applyBorder="1" applyAlignment="1" applyProtection="1">
      <alignment vertical="top"/>
    </xf>
    <xf numFmtId="0" fontId="2" fillId="0" borderId="38" xfId="2" applyNumberFormat="1" applyFont="1" applyFill="1" applyBorder="1" applyAlignment="1" applyProtection="1">
      <alignment horizontal="center" vertical="center"/>
    </xf>
    <xf numFmtId="0" fontId="2" fillId="0" borderId="41" xfId="2" applyNumberFormat="1" applyFont="1" applyFill="1" applyBorder="1" applyAlignment="1" applyProtection="1">
      <alignment horizontal="center" vertical="center"/>
    </xf>
    <xf numFmtId="0" fontId="2" fillId="0" borderId="29" xfId="2" applyNumberFormat="1" applyFont="1" applyFill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left" vertical="top" wrapText="1"/>
    </xf>
    <xf numFmtId="0" fontId="2" fillId="0" borderId="33" xfId="0" applyFont="1" applyBorder="1" applyAlignment="1" applyProtection="1">
      <alignment horizontal="left" vertical="top" wrapText="1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2" applyNumberFormat="1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right" vertical="top" wrapText="1"/>
    </xf>
    <xf numFmtId="0" fontId="3" fillId="3" borderId="8" xfId="0" applyFont="1" applyFill="1" applyBorder="1" applyAlignment="1" applyProtection="1">
      <alignment horizontal="right" vertical="top" wrapText="1"/>
    </xf>
    <xf numFmtId="0" fontId="3" fillId="3" borderId="40" xfId="0" applyFont="1" applyFill="1" applyBorder="1" applyAlignment="1" applyProtection="1">
      <alignment horizontal="right" vertical="top" wrapText="1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left" vertical="top" wrapText="1"/>
    </xf>
    <xf numFmtId="0" fontId="8" fillId="4" borderId="33" xfId="0" applyFont="1" applyFill="1" applyBorder="1" applyAlignment="1" applyProtection="1">
      <alignment horizontal="left" vertical="top" wrapText="1"/>
    </xf>
    <xf numFmtId="0" fontId="6" fillId="4" borderId="33" xfId="0" applyFont="1" applyFill="1" applyBorder="1" applyAlignment="1" applyProtection="1">
      <alignment horizontal="left" vertical="top" wrapText="1"/>
    </xf>
    <xf numFmtId="0" fontId="3" fillId="3" borderId="33" xfId="0" applyFont="1" applyFill="1" applyBorder="1" applyAlignment="1" applyProtection="1">
      <alignment horizontal="right" vertical="center" wrapText="1"/>
    </xf>
    <xf numFmtId="0" fontId="2" fillId="8" borderId="42" xfId="0" applyFont="1" applyFill="1" applyBorder="1" applyAlignment="1" applyProtection="1">
      <alignment horizontal="center" vertical="center" wrapText="1"/>
    </xf>
    <xf numFmtId="0" fontId="2" fillId="8" borderId="30" xfId="0" applyFont="1" applyFill="1" applyBorder="1" applyAlignment="1" applyProtection="1">
      <alignment horizontal="center" vertical="center" wrapText="1"/>
    </xf>
    <xf numFmtId="0" fontId="2" fillId="8" borderId="36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2" fillId="8" borderId="35" xfId="0" applyFont="1" applyFill="1" applyBorder="1" applyAlignment="1" applyProtection="1">
      <alignment horizontal="center" vertical="center" wrapText="1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28" xfId="0" applyFont="1" applyFill="1" applyBorder="1" applyAlignment="1" applyProtection="1">
      <alignment horizontal="center" vertical="center" wrapText="1"/>
    </xf>
    <xf numFmtId="0" fontId="2" fillId="8" borderId="37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2" fillId="8" borderId="35" xfId="0" applyFont="1" applyFill="1" applyBorder="1" applyAlignment="1" applyProtection="1">
      <alignment horizontal="left" vertical="center" wrapText="1"/>
    </xf>
    <xf numFmtId="0" fontId="2" fillId="8" borderId="31" xfId="0" applyFont="1" applyFill="1" applyBorder="1" applyAlignment="1" applyProtection="1">
      <alignment horizontal="left" vertical="center" wrapText="1"/>
    </xf>
    <xf numFmtId="0" fontId="2" fillId="8" borderId="0" xfId="0" applyFont="1" applyFill="1" applyBorder="1" applyAlignment="1" applyProtection="1">
      <alignment horizontal="left" vertical="center" wrapText="1"/>
    </xf>
    <xf numFmtId="0" fontId="2" fillId="8" borderId="32" xfId="0" applyFont="1" applyFill="1" applyBorder="1" applyAlignment="1" applyProtection="1">
      <alignment horizontal="left" vertical="center" wrapText="1"/>
    </xf>
    <xf numFmtId="0" fontId="2" fillId="0" borderId="3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vertical="top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left" vertical="center"/>
    </xf>
    <xf numFmtId="0" fontId="14" fillId="0" borderId="42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</xf>
    <xf numFmtId="0" fontId="24" fillId="0" borderId="4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45" xfId="0" applyFont="1" applyFill="1" applyBorder="1" applyAlignment="1" applyProtection="1">
      <alignment horizontal="center" vertical="center"/>
      <protection locked="0"/>
    </xf>
    <xf numFmtId="9" fontId="2" fillId="3" borderId="38" xfId="0" applyNumberFormat="1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9" fontId="4" fillId="0" borderId="49" xfId="2" applyFont="1" applyBorder="1" applyAlignment="1" applyProtection="1">
      <alignment horizontal="center" vertical="center" wrapText="1"/>
      <protection locked="0"/>
    </xf>
    <xf numFmtId="9" fontId="4" fillId="0" borderId="50" xfId="2" applyFont="1" applyBorder="1" applyAlignment="1" applyProtection="1">
      <alignment horizontal="center" vertical="center" wrapText="1"/>
      <protection locked="0"/>
    </xf>
    <xf numFmtId="9" fontId="4" fillId="0" borderId="52" xfId="2" applyFont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31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right" vertical="center"/>
    </xf>
    <xf numFmtId="0" fontId="14" fillId="0" borderId="3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35" xfId="0" applyFont="1" applyBorder="1" applyAlignment="1" applyProtection="1">
      <alignment horizontal="left" vertical="center" wrapText="1"/>
    </xf>
    <xf numFmtId="164" fontId="11" fillId="0" borderId="49" xfId="2" applyNumberFormat="1" applyFont="1" applyBorder="1" applyAlignment="1" applyProtection="1">
      <alignment horizontal="right" vertical="center"/>
      <protection locked="0"/>
    </xf>
    <xf numFmtId="164" fontId="11" fillId="0" borderId="27" xfId="2" applyNumberFormat="1" applyFont="1" applyBorder="1" applyAlignment="1" applyProtection="1">
      <alignment horizontal="right" vertical="center"/>
      <protection locked="0"/>
    </xf>
    <xf numFmtId="164" fontId="11" fillId="6" borderId="10" xfId="0" applyNumberFormat="1" applyFont="1" applyFill="1" applyBorder="1" applyAlignment="1" applyProtection="1">
      <alignment horizontal="center" vertical="center"/>
    </xf>
    <xf numFmtId="164" fontId="11" fillId="6" borderId="28" xfId="0" applyNumberFormat="1" applyFont="1" applyFill="1" applyBorder="1" applyAlignment="1" applyProtection="1">
      <alignment horizontal="center" vertical="center"/>
    </xf>
    <xf numFmtId="164" fontId="11" fillId="0" borderId="38" xfId="2" applyNumberFormat="1" applyFont="1" applyFill="1" applyBorder="1" applyAlignment="1" applyProtection="1">
      <alignment horizontal="right" vertical="center"/>
    </xf>
    <xf numFmtId="164" fontId="11" fillId="0" borderId="29" xfId="2" applyNumberFormat="1" applyFont="1" applyFill="1" applyBorder="1" applyAlignment="1" applyProtection="1">
      <alignment horizontal="right" vertical="center"/>
    </xf>
    <xf numFmtId="0" fontId="16" fillId="0" borderId="27" xfId="0" applyFont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horizontal="right" vertical="center"/>
    </xf>
    <xf numFmtId="0" fontId="8" fillId="3" borderId="40" xfId="0" applyFont="1" applyFill="1" applyBorder="1" applyAlignment="1" applyProtection="1">
      <alignment horizontal="right" vertical="center"/>
    </xf>
    <xf numFmtId="0" fontId="18" fillId="0" borderId="33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9" fontId="11" fillId="3" borderId="38" xfId="2" applyNumberFormat="1" applyFont="1" applyFill="1" applyBorder="1" applyAlignment="1" applyProtection="1">
      <alignment horizontal="center" vertical="center"/>
    </xf>
    <xf numFmtId="0" fontId="11" fillId="3" borderId="41" xfId="2" applyNumberFormat="1" applyFont="1" applyFill="1" applyBorder="1" applyAlignment="1" applyProtection="1">
      <alignment horizontal="center" vertical="center"/>
    </xf>
    <xf numFmtId="0" fontId="11" fillId="3" borderId="29" xfId="2" applyNumberFormat="1" applyFont="1" applyFill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39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9" fontId="4" fillId="0" borderId="27" xfId="2" applyFont="1" applyBorder="1" applyAlignment="1" applyProtection="1">
      <alignment horizontal="center" vertical="center" wrapText="1"/>
      <protection locked="0"/>
    </xf>
    <xf numFmtId="10" fontId="11" fillId="6" borderId="31" xfId="0" applyNumberFormat="1" applyFont="1" applyFill="1" applyBorder="1" applyAlignment="1" applyProtection="1">
      <alignment horizontal="center" vertical="center"/>
    </xf>
    <xf numFmtId="10" fontId="11" fillId="6" borderId="28" xfId="0" applyNumberFormat="1" applyFont="1" applyFill="1" applyBorder="1" applyAlignment="1" applyProtection="1">
      <alignment horizontal="center" vertical="center"/>
    </xf>
    <xf numFmtId="0" fontId="2" fillId="8" borderId="34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44" xfId="0" applyFont="1" applyFill="1" applyBorder="1" applyAlignment="1" applyProtection="1">
      <alignment horizontal="center" vertical="center" wrapText="1"/>
    </xf>
    <xf numFmtId="0" fontId="2" fillId="8" borderId="28" xfId="0" applyFont="1" applyFill="1" applyBorder="1" applyAlignment="1" applyProtection="1">
      <alignment horizontal="left" vertical="center"/>
    </xf>
    <xf numFmtId="0" fontId="2" fillId="8" borderId="39" xfId="0" applyFont="1" applyFill="1" applyBorder="1" applyAlignment="1" applyProtection="1">
      <alignment horizontal="left" vertical="center"/>
    </xf>
    <xf numFmtId="0" fontId="2" fillId="8" borderId="37" xfId="0" applyFont="1" applyFill="1" applyBorder="1" applyAlignment="1" applyProtection="1">
      <alignment horizontal="left" vertical="center"/>
    </xf>
    <xf numFmtId="0" fontId="2" fillId="8" borderId="10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  <xf numFmtId="0" fontId="2" fillId="8" borderId="35" xfId="0" applyFont="1" applyFill="1" applyBorder="1" applyAlignment="1" applyProtection="1">
      <alignment horizontal="left" vertical="center"/>
    </xf>
    <xf numFmtId="0" fontId="3" fillId="3" borderId="45" xfId="0" applyFont="1" applyFill="1" applyBorder="1" applyAlignment="1" applyProtection="1">
      <alignment horizontal="right" vertical="center"/>
    </xf>
    <xf numFmtId="0" fontId="3" fillId="3" borderId="55" xfId="0" applyFont="1" applyFill="1" applyBorder="1" applyAlignment="1" applyProtection="1">
      <alignment horizontal="right" vertical="center"/>
    </xf>
    <xf numFmtId="0" fontId="3" fillId="3" borderId="56" xfId="0" applyFont="1" applyFill="1" applyBorder="1" applyAlignment="1" applyProtection="1">
      <alignment horizontal="right" vertical="center"/>
    </xf>
    <xf numFmtId="0" fontId="11" fillId="8" borderId="31" xfId="0" applyFont="1" applyFill="1" applyBorder="1" applyAlignment="1" applyProtection="1">
      <alignment horizontal="left" vertical="center" wrapText="1"/>
    </xf>
    <xf numFmtId="0" fontId="11" fillId="8" borderId="0" xfId="0" applyFont="1" applyFill="1" applyBorder="1" applyAlignment="1" applyProtection="1">
      <alignment horizontal="left" vertical="center" wrapText="1"/>
    </xf>
    <xf numFmtId="0" fontId="11" fillId="8" borderId="32" xfId="0" applyFont="1" applyFill="1" applyBorder="1" applyAlignment="1" applyProtection="1">
      <alignment horizontal="left" vertical="center" wrapText="1"/>
    </xf>
    <xf numFmtId="0" fontId="11" fillId="8" borderId="28" xfId="0" applyFont="1" applyFill="1" applyBorder="1" applyAlignment="1" applyProtection="1">
      <alignment horizontal="left" vertical="center" wrapText="1"/>
    </xf>
    <xf numFmtId="0" fontId="11" fillId="8" borderId="39" xfId="0" applyFont="1" applyFill="1" applyBorder="1" applyAlignment="1" applyProtection="1">
      <alignment horizontal="left" vertical="center" wrapText="1"/>
    </xf>
    <xf numFmtId="0" fontId="11" fillId="8" borderId="37" xfId="0" applyFont="1" applyFill="1" applyBorder="1" applyAlignment="1" applyProtection="1">
      <alignment horizontal="left" vertical="center" wrapText="1"/>
    </xf>
    <xf numFmtId="0" fontId="2" fillId="8" borderId="50" xfId="0" applyFont="1" applyFill="1" applyBorder="1" applyAlignment="1" applyProtection="1">
      <alignment horizontal="center" vertical="center"/>
      <protection locked="0"/>
    </xf>
    <xf numFmtId="0" fontId="2" fillId="8" borderId="27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43" xfId="0" applyFont="1" applyFill="1" applyBorder="1" applyAlignment="1" applyProtection="1">
      <alignment horizontal="center" vertical="center" wrapText="1"/>
    </xf>
    <xf numFmtId="0" fontId="2" fillId="8" borderId="27" xfId="0" applyFont="1" applyFill="1" applyBorder="1" applyAlignment="1" applyProtection="1">
      <alignment horizontal="center" vertical="center" wrapText="1"/>
    </xf>
    <xf numFmtId="0" fontId="2" fillId="8" borderId="3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3" fillId="2" borderId="53" xfId="0" applyFont="1" applyFill="1" applyBorder="1" applyAlignment="1" applyProtection="1">
      <alignment horizontal="center"/>
    </xf>
    <xf numFmtId="0" fontId="3" fillId="2" borderId="47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right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wrapText="1"/>
    </xf>
    <xf numFmtId="0" fontId="3" fillId="3" borderId="33" xfId="0" applyFont="1" applyFill="1" applyBorder="1" applyAlignment="1" applyProtection="1">
      <alignment horizontal="righ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 wrapText="1"/>
    </xf>
    <xf numFmtId="0" fontId="2" fillId="0" borderId="40" xfId="0" applyFont="1" applyFill="1" applyBorder="1" applyAlignment="1" applyProtection="1">
      <alignment horizontal="left" wrapText="1"/>
    </xf>
    <xf numFmtId="0" fontId="14" fillId="0" borderId="30" xfId="0" applyFont="1" applyFill="1" applyBorder="1" applyAlignment="1" applyProtection="1">
      <alignment horizontal="center" vertical="top" wrapText="1"/>
    </xf>
    <xf numFmtId="0" fontId="14" fillId="0" borderId="36" xfId="0" applyFont="1" applyFill="1" applyBorder="1" applyAlignment="1" applyProtection="1">
      <alignment horizontal="center" vertical="top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10" fontId="2" fillId="0" borderId="31" xfId="2" applyNumberFormat="1" applyFont="1" applyBorder="1" applyAlignment="1" applyProtection="1">
      <alignment horizontal="center" vertical="center"/>
      <protection locked="0"/>
    </xf>
    <xf numFmtId="10" fontId="2" fillId="0" borderId="28" xfId="2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left" wrapText="1"/>
    </xf>
    <xf numFmtId="0" fontId="3" fillId="3" borderId="51" xfId="0" applyFont="1" applyFill="1" applyBorder="1" applyAlignment="1" applyProtection="1">
      <alignment horizontal="right" wrapText="1"/>
    </xf>
    <xf numFmtId="0" fontId="20" fillId="2" borderId="53" xfId="0" applyFont="1" applyFill="1" applyBorder="1" applyAlignment="1" applyProtection="1">
      <alignment horizontal="center" vertical="center" wrapText="1"/>
    </xf>
    <xf numFmtId="0" fontId="20" fillId="2" borderId="47" xfId="0" applyFont="1" applyFill="1" applyBorder="1" applyAlignment="1" applyProtection="1">
      <alignment horizontal="center" vertical="center" wrapText="1"/>
    </xf>
    <xf numFmtId="0" fontId="20" fillId="2" borderId="62" xfId="0" applyFont="1" applyFill="1" applyBorder="1" applyAlignment="1" applyProtection="1">
      <alignment horizontal="center" vertical="center" wrapText="1"/>
    </xf>
    <xf numFmtId="10" fontId="2" fillId="0" borderId="25" xfId="0" applyNumberFormat="1" applyFont="1" applyBorder="1" applyAlignment="1" applyProtection="1">
      <alignment horizontal="center" vertical="center"/>
      <protection locked="0"/>
    </xf>
    <xf numFmtId="10" fontId="2" fillId="0" borderId="28" xfId="0" applyNumberFormat="1" applyFont="1" applyBorder="1" applyAlignment="1" applyProtection="1">
      <alignment horizontal="center" vertical="center"/>
      <protection locked="0"/>
    </xf>
    <xf numFmtId="10" fontId="2" fillId="3" borderId="63" xfId="2" applyNumberFormat="1" applyFont="1" applyFill="1" applyBorder="1" applyAlignment="1" applyProtection="1">
      <alignment horizontal="center" vertical="center"/>
    </xf>
    <xf numFmtId="10" fontId="2" fillId="3" borderId="29" xfId="2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35" xfId="0" applyFont="1" applyBorder="1" applyAlignment="1" applyProtection="1">
      <alignment vertical="top" wrapText="1"/>
    </xf>
    <xf numFmtId="0" fontId="2" fillId="0" borderId="42" xfId="0" applyFont="1" applyFill="1" applyBorder="1" applyAlignment="1" applyProtection="1">
      <alignment horizontal="center" vertical="center" wrapText="1"/>
    </xf>
    <xf numFmtId="10" fontId="2" fillId="0" borderId="10" xfId="2" applyNumberFormat="1" applyFont="1" applyBorder="1" applyAlignment="1" applyProtection="1">
      <alignment horizontal="center" vertical="center"/>
      <protection locked="0"/>
    </xf>
    <xf numFmtId="10" fontId="2" fillId="0" borderId="10" xfId="0" applyNumberFormat="1" applyFont="1" applyBorder="1" applyAlignment="1" applyProtection="1">
      <alignment horizontal="center" vertical="center"/>
      <protection locked="0"/>
    </xf>
    <xf numFmtId="10" fontId="2" fillId="3" borderId="38" xfId="2" applyNumberFormat="1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27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39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right"/>
    </xf>
    <xf numFmtId="0" fontId="3" fillId="3" borderId="55" xfId="0" applyFont="1" applyFill="1" applyBorder="1" applyAlignment="1" applyProtection="1">
      <alignment horizontal="right"/>
    </xf>
    <xf numFmtId="0" fontId="3" fillId="3" borderId="56" xfId="0" applyFont="1" applyFill="1" applyBorder="1" applyAlignment="1" applyProtection="1">
      <alignment horizontal="right"/>
    </xf>
    <xf numFmtId="0" fontId="2" fillId="3" borderId="63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35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0" borderId="44" xfId="0" applyFont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8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62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64" xfId="0" applyFont="1" applyBorder="1" applyAlignment="1" applyProtection="1">
      <alignment horizontal="left" vertical="center"/>
    </xf>
    <xf numFmtId="10" fontId="11" fillId="6" borderId="3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164" fontId="3" fillId="3" borderId="45" xfId="0" applyNumberFormat="1" applyFont="1" applyFill="1" applyBorder="1" applyAlignment="1" applyProtection="1">
      <alignment horizontal="center" vertical="center"/>
    </xf>
    <xf numFmtId="164" fontId="3" fillId="3" borderId="65" xfId="0" applyNumberFormat="1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 wrapText="1"/>
    </xf>
    <xf numFmtId="10" fontId="11" fillId="3" borderId="38" xfId="2" applyNumberFormat="1" applyFont="1" applyFill="1" applyBorder="1" applyAlignment="1" applyProtection="1">
      <alignment horizontal="center" vertical="center"/>
    </xf>
    <xf numFmtId="10" fontId="11" fillId="3" borderId="41" xfId="2" applyNumberFormat="1" applyFont="1" applyFill="1" applyBorder="1" applyAlignment="1" applyProtection="1">
      <alignment horizontal="center" vertical="center"/>
    </xf>
    <xf numFmtId="10" fontId="11" fillId="3" borderId="46" xfId="2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164" fontId="2" fillId="0" borderId="33" xfId="1" applyNumberFormat="1" applyFont="1" applyBorder="1" applyAlignment="1" applyProtection="1">
      <alignment horizontal="center" vertical="center"/>
      <protection locked="0"/>
    </xf>
    <xf numFmtId="164" fontId="2" fillId="0" borderId="60" xfId="1" applyNumberFormat="1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35" xfId="0" applyFont="1" applyFill="1" applyBorder="1" applyAlignment="1" applyProtection="1">
      <alignment horizontal="right" vertical="center"/>
    </xf>
    <xf numFmtId="164" fontId="3" fillId="3" borderId="10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164" fontId="2" fillId="0" borderId="28" xfId="0" applyNumberFormat="1" applyFont="1" applyBorder="1" applyAlignment="1" applyProtection="1">
      <alignment horizontal="center" vertical="center"/>
      <protection locked="0"/>
    </xf>
    <xf numFmtId="164" fontId="2" fillId="0" borderId="66" xfId="0" applyNumberFormat="1" applyFont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right"/>
    </xf>
    <xf numFmtId="10" fontId="3" fillId="3" borderId="27" xfId="2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right"/>
    </xf>
    <xf numFmtId="0" fontId="3" fillId="3" borderId="40" xfId="0" applyFont="1" applyFill="1" applyBorder="1" applyAlignment="1" applyProtection="1">
      <alignment horizontal="right"/>
    </xf>
    <xf numFmtId="1" fontId="3" fillId="3" borderId="7" xfId="2" applyNumberFormat="1" applyFont="1" applyFill="1" applyBorder="1" applyAlignment="1" applyProtection="1">
      <alignment horizontal="center"/>
      <protection locked="0"/>
    </xf>
    <xf numFmtId="1" fontId="3" fillId="3" borderId="40" xfId="2" applyNumberFormat="1" applyFont="1" applyFill="1" applyBorder="1" applyAlignment="1" applyProtection="1">
      <alignment horizontal="center"/>
      <protection locked="0"/>
    </xf>
    <xf numFmtId="2" fontId="3" fillId="3" borderId="33" xfId="0" applyNumberFormat="1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164" fontId="2" fillId="0" borderId="51" xfId="1" applyNumberFormat="1" applyFont="1" applyBorder="1" applyAlignment="1" applyProtection="1">
      <alignment horizontal="center" vertical="center"/>
      <protection locked="0"/>
    </xf>
    <xf numFmtId="164" fontId="2" fillId="0" borderId="61" xfId="1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showGridLines="0" tabSelected="1" workbookViewId="0"/>
  </sheetViews>
  <sheetFormatPr defaultRowHeight="15.75" x14ac:dyDescent="0.25"/>
  <cols>
    <col min="1" max="1" width="4.5703125" style="13" customWidth="1"/>
    <col min="2" max="2" width="27.28515625" style="13" customWidth="1"/>
    <col min="3" max="3" width="9.140625" style="39" customWidth="1"/>
    <col min="4" max="4" width="3.5703125" style="39" customWidth="1"/>
    <col min="5" max="9" width="9.140625" style="13"/>
    <col min="10" max="10" width="8.42578125" style="13" customWidth="1"/>
    <col min="11" max="11" width="15.28515625" style="15" customWidth="1"/>
    <col min="12" max="12" width="15" style="15" customWidth="1"/>
    <col min="13" max="13" width="15" style="13" customWidth="1"/>
    <col min="14" max="17" width="9.140625" style="59"/>
    <col min="18" max="18" width="9.140625" style="16"/>
    <col min="19" max="16384" width="9.140625" style="13"/>
  </cols>
  <sheetData>
    <row r="1" spans="1:19" ht="16.5" thickBot="1" x14ac:dyDescent="0.3">
      <c r="A1" s="11"/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2"/>
      <c r="N1" s="59" t="s">
        <v>132</v>
      </c>
    </row>
    <row r="2" spans="1:19" x14ac:dyDescent="0.25">
      <c r="B2" s="14" t="s">
        <v>1</v>
      </c>
      <c r="C2" s="133"/>
      <c r="D2" s="134"/>
      <c r="E2" s="134"/>
      <c r="F2" s="134"/>
      <c r="G2" s="134"/>
      <c r="H2" s="134"/>
      <c r="I2" s="134"/>
      <c r="J2" s="134"/>
      <c r="K2" s="135"/>
      <c r="N2" s="59" t="s">
        <v>138</v>
      </c>
    </row>
    <row r="3" spans="1:19" x14ac:dyDescent="0.25">
      <c r="B3" s="17" t="s">
        <v>2</v>
      </c>
      <c r="C3" s="136"/>
      <c r="D3" s="137"/>
      <c r="E3" s="137"/>
      <c r="F3" s="137"/>
      <c r="G3" s="137"/>
      <c r="H3" s="137"/>
      <c r="I3" s="137"/>
      <c r="J3" s="137"/>
      <c r="K3" s="138"/>
      <c r="N3" s="59" t="s">
        <v>139</v>
      </c>
    </row>
    <row r="4" spans="1:19" ht="15.75" customHeight="1" x14ac:dyDescent="0.25">
      <c r="B4" s="17" t="s">
        <v>3</v>
      </c>
      <c r="C4" s="139" t="s">
        <v>132</v>
      </c>
      <c r="D4" s="140"/>
      <c r="E4" s="140"/>
      <c r="F4" s="140"/>
      <c r="G4" s="140"/>
      <c r="H4" s="140"/>
      <c r="I4" s="140"/>
      <c r="J4" s="140"/>
      <c r="K4" s="141"/>
      <c r="N4" s="59" t="s">
        <v>140</v>
      </c>
    </row>
    <row r="5" spans="1:19" ht="15.75" customHeight="1" x14ac:dyDescent="0.25">
      <c r="B5" s="142" t="s">
        <v>4</v>
      </c>
      <c r="C5" s="144"/>
      <c r="D5" s="145"/>
      <c r="E5" s="145"/>
      <c r="F5" s="145"/>
      <c r="G5" s="145"/>
      <c r="H5" s="145"/>
      <c r="I5" s="145"/>
      <c r="J5" s="145"/>
      <c r="K5" s="146"/>
      <c r="N5" s="59" t="s">
        <v>143</v>
      </c>
    </row>
    <row r="6" spans="1:19" ht="16.5" thickBot="1" x14ac:dyDescent="0.3">
      <c r="B6" s="143"/>
      <c r="C6" s="147"/>
      <c r="D6" s="148"/>
      <c r="E6" s="148"/>
      <c r="F6" s="148"/>
      <c r="G6" s="148"/>
      <c r="H6" s="148"/>
      <c r="I6" s="148"/>
      <c r="J6" s="148"/>
      <c r="K6" s="149"/>
      <c r="N6" s="59" t="s">
        <v>141</v>
      </c>
    </row>
    <row r="7" spans="1:19" s="18" customFormat="1" x14ac:dyDescent="0.25"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N7" s="55" t="s">
        <v>142</v>
      </c>
      <c r="O7" s="55"/>
      <c r="P7" s="55"/>
      <c r="Q7" s="55"/>
      <c r="R7" s="97"/>
    </row>
    <row r="8" spans="1:19" s="18" customFormat="1" x14ac:dyDescent="0.25">
      <c r="B8" s="21"/>
      <c r="C8" s="19"/>
      <c r="D8" s="19"/>
      <c r="E8" s="19"/>
      <c r="F8" s="19"/>
      <c r="G8" s="19"/>
      <c r="H8" s="19"/>
      <c r="I8" s="19"/>
      <c r="J8" s="19"/>
      <c r="K8" s="20"/>
      <c r="L8" s="22"/>
      <c r="N8" s="55"/>
      <c r="O8" s="55"/>
      <c r="P8" s="55"/>
      <c r="Q8" s="55"/>
      <c r="R8" s="97"/>
    </row>
    <row r="9" spans="1:19" s="18" customFormat="1" ht="16.5" thickBot="1" x14ac:dyDescent="0.3">
      <c r="B9" s="19"/>
      <c r="C9" s="19"/>
      <c r="D9" s="19"/>
      <c r="E9" s="19"/>
      <c r="F9" s="19"/>
      <c r="G9" s="19"/>
      <c r="H9" s="19"/>
      <c r="I9" s="19"/>
      <c r="J9" s="19"/>
      <c r="K9" s="20"/>
      <c r="L9" s="22"/>
      <c r="N9" s="55"/>
      <c r="O9" s="55"/>
      <c r="P9" s="55"/>
      <c r="Q9" s="55"/>
      <c r="R9" s="97"/>
    </row>
    <row r="10" spans="1:19" ht="16.5" customHeight="1" thickBot="1" x14ac:dyDescent="0.3">
      <c r="B10" s="150" t="s">
        <v>5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2"/>
    </row>
    <row r="11" spans="1:19" ht="34.5" customHeight="1" thickBot="1" x14ac:dyDescent="0.3">
      <c r="B11" s="23" t="s">
        <v>6</v>
      </c>
      <c r="C11" s="153" t="s">
        <v>7</v>
      </c>
      <c r="D11" s="154"/>
      <c r="E11" s="155" t="s">
        <v>8</v>
      </c>
      <c r="F11" s="156"/>
      <c r="G11" s="156"/>
      <c r="H11" s="156"/>
      <c r="I11" s="156"/>
      <c r="J11" s="157"/>
      <c r="K11" s="24" t="s">
        <v>9</v>
      </c>
      <c r="L11" s="25" t="s">
        <v>10</v>
      </c>
      <c r="M11" s="26" t="s">
        <v>11</v>
      </c>
      <c r="Q11" s="127"/>
      <c r="R11" s="123" t="s">
        <v>156</v>
      </c>
      <c r="S11" s="128"/>
    </row>
    <row r="12" spans="1:19" x14ac:dyDescent="0.25">
      <c r="A12" s="165">
        <v>1</v>
      </c>
      <c r="B12" s="166" t="s">
        <v>12</v>
      </c>
      <c r="C12" s="169" t="s">
        <v>13</v>
      </c>
      <c r="D12" s="170"/>
      <c r="E12" s="175" t="s">
        <v>14</v>
      </c>
      <c r="F12" s="176"/>
      <c r="G12" s="176"/>
      <c r="H12" s="176"/>
      <c r="I12" s="176"/>
      <c r="J12" s="176"/>
      <c r="K12" s="1"/>
      <c r="L12" s="1"/>
      <c r="M12" s="27">
        <f>K12+L12</f>
        <v>0</v>
      </c>
      <c r="Q12" s="125"/>
      <c r="R12" s="124" t="s">
        <v>158</v>
      </c>
      <c r="S12" s="126"/>
    </row>
    <row r="13" spans="1:19" ht="30" customHeight="1" x14ac:dyDescent="0.25">
      <c r="A13" s="165"/>
      <c r="B13" s="167"/>
      <c r="C13" s="171"/>
      <c r="D13" s="172"/>
      <c r="E13" s="177" t="s">
        <v>15</v>
      </c>
      <c r="F13" s="178"/>
      <c r="G13" s="178"/>
      <c r="H13" s="178"/>
      <c r="I13" s="178"/>
      <c r="J13" s="178"/>
      <c r="K13" s="2"/>
      <c r="L13" s="2"/>
      <c r="M13" s="28">
        <f>K13+L13</f>
        <v>0</v>
      </c>
      <c r="Q13" s="129"/>
      <c r="R13" s="130" t="s">
        <v>157</v>
      </c>
      <c r="S13" s="131"/>
    </row>
    <row r="14" spans="1:19" x14ac:dyDescent="0.25">
      <c r="A14" s="165"/>
      <c r="B14" s="167"/>
      <c r="C14" s="171"/>
      <c r="D14" s="172"/>
      <c r="E14" s="191" t="s">
        <v>148</v>
      </c>
      <c r="F14" s="192"/>
      <c r="G14" s="192"/>
      <c r="H14" s="192"/>
      <c r="I14" s="192"/>
      <c r="J14" s="193"/>
      <c r="K14" s="104"/>
      <c r="L14" s="109"/>
      <c r="M14" s="110">
        <f>K14+L14</f>
        <v>0</v>
      </c>
    </row>
    <row r="15" spans="1:19" x14ac:dyDescent="0.25">
      <c r="A15" s="165"/>
      <c r="B15" s="167"/>
      <c r="C15" s="171"/>
      <c r="D15" s="172"/>
      <c r="E15" s="179" t="s">
        <v>16</v>
      </c>
      <c r="F15" s="180"/>
      <c r="G15" s="180"/>
      <c r="H15" s="180"/>
      <c r="I15" s="180"/>
      <c r="J15" s="181"/>
      <c r="K15" s="3"/>
      <c r="L15" s="10"/>
      <c r="M15" s="30">
        <f>K15+L15</f>
        <v>0</v>
      </c>
    </row>
    <row r="16" spans="1:19" x14ac:dyDescent="0.25">
      <c r="A16" s="165"/>
      <c r="B16" s="168"/>
      <c r="C16" s="173"/>
      <c r="D16" s="174"/>
      <c r="E16" s="163" t="s">
        <v>17</v>
      </c>
      <c r="F16" s="163"/>
      <c r="G16" s="163"/>
      <c r="H16" s="163"/>
      <c r="I16" s="163"/>
      <c r="J16" s="163"/>
      <c r="K16" s="31" t="e">
        <f>(K12+K13)/(K15+K13-K14)</f>
        <v>#DIV/0!</v>
      </c>
      <c r="L16" s="31" t="e">
        <f>(L12+L13)/(L15+L13-L14)</f>
        <v>#DIV/0!</v>
      </c>
      <c r="M16" s="32" t="e">
        <f>(M12+M13)/(M13+M15-M14)</f>
        <v>#DIV/0!</v>
      </c>
    </row>
    <row r="17" spans="1:25" ht="14.25" customHeight="1" x14ac:dyDescent="0.25">
      <c r="A17" s="165">
        <v>2</v>
      </c>
      <c r="B17" s="187" t="s">
        <v>146</v>
      </c>
      <c r="C17" s="189" t="s">
        <v>13</v>
      </c>
      <c r="D17" s="189"/>
      <c r="E17" s="164" t="s">
        <v>144</v>
      </c>
      <c r="F17" s="164"/>
      <c r="G17" s="164"/>
      <c r="H17" s="164"/>
      <c r="I17" s="164"/>
      <c r="J17" s="164"/>
      <c r="K17" s="107"/>
      <c r="L17" s="108"/>
      <c r="M17" s="106">
        <f>K17+L17</f>
        <v>0</v>
      </c>
    </row>
    <row r="18" spans="1:25" ht="15.75" customHeight="1" x14ac:dyDescent="0.25">
      <c r="A18" s="165"/>
      <c r="B18" s="188"/>
      <c r="C18" s="190"/>
      <c r="D18" s="190"/>
      <c r="E18" s="194" t="s">
        <v>145</v>
      </c>
      <c r="F18" s="195"/>
      <c r="G18" s="195"/>
      <c r="H18" s="195"/>
      <c r="I18" s="195"/>
      <c r="J18" s="196"/>
      <c r="K18" s="111"/>
      <c r="L18" s="112"/>
      <c r="M18" s="106">
        <f>K18+L18</f>
        <v>0</v>
      </c>
    </row>
    <row r="19" spans="1:25" x14ac:dyDescent="0.25">
      <c r="A19" s="165"/>
      <c r="B19" s="188"/>
      <c r="C19" s="190"/>
      <c r="D19" s="190"/>
      <c r="E19" s="197" t="s">
        <v>147</v>
      </c>
      <c r="F19" s="198"/>
      <c r="G19" s="198"/>
      <c r="H19" s="198"/>
      <c r="I19" s="198"/>
      <c r="J19" s="199"/>
      <c r="K19" s="113"/>
      <c r="L19" s="103"/>
      <c r="M19" s="102">
        <f>K19+L19</f>
        <v>0</v>
      </c>
    </row>
    <row r="20" spans="1:25" x14ac:dyDescent="0.25">
      <c r="A20" s="165"/>
      <c r="B20" s="188"/>
      <c r="C20" s="190"/>
      <c r="D20" s="190"/>
      <c r="E20" s="163" t="s">
        <v>17</v>
      </c>
      <c r="F20" s="163"/>
      <c r="G20" s="163"/>
      <c r="H20" s="163"/>
      <c r="I20" s="163"/>
      <c r="J20" s="163"/>
      <c r="K20" s="31" t="e">
        <f>K17/(K18-K19)</f>
        <v>#DIV/0!</v>
      </c>
      <c r="L20" s="31" t="e">
        <f>L17/(L18-L19)</f>
        <v>#DIV/0!</v>
      </c>
      <c r="M20" s="32" t="e">
        <f>M17/(M18-M19)</f>
        <v>#DIV/0!</v>
      </c>
      <c r="Q20" s="99"/>
      <c r="R20" s="98"/>
      <c r="S20" s="11"/>
      <c r="T20" s="11"/>
      <c r="U20" s="11"/>
      <c r="V20" s="11"/>
      <c r="W20" s="11"/>
      <c r="X20" s="11"/>
      <c r="Y20" s="11"/>
    </row>
    <row r="21" spans="1:25" ht="68.25" customHeight="1" x14ac:dyDescent="0.25">
      <c r="A21" s="165">
        <v>3</v>
      </c>
      <c r="B21" s="182" t="s">
        <v>18</v>
      </c>
      <c r="C21" s="183" t="s">
        <v>13</v>
      </c>
      <c r="D21" s="183"/>
      <c r="E21" s="184" t="s">
        <v>19</v>
      </c>
      <c r="F21" s="185"/>
      <c r="G21" s="185"/>
      <c r="H21" s="185"/>
      <c r="I21" s="185"/>
      <c r="J21" s="186"/>
      <c r="K21" s="9"/>
      <c r="L21" s="88"/>
      <c r="M21" s="33">
        <f>K21+L21</f>
        <v>0</v>
      </c>
      <c r="Q21" s="99"/>
      <c r="R21" s="158"/>
      <c r="S21" s="158"/>
      <c r="T21" s="158"/>
      <c r="U21" s="158"/>
      <c r="V21" s="158"/>
      <c r="W21" s="158"/>
      <c r="X21" s="11"/>
      <c r="Y21" s="11"/>
    </row>
    <row r="22" spans="1:25" ht="49.5" customHeight="1" x14ac:dyDescent="0.25">
      <c r="A22" s="165"/>
      <c r="B22" s="182"/>
      <c r="C22" s="183"/>
      <c r="D22" s="183"/>
      <c r="E22" s="159" t="s">
        <v>20</v>
      </c>
      <c r="F22" s="160"/>
      <c r="G22" s="160"/>
      <c r="H22" s="160"/>
      <c r="I22" s="160"/>
      <c r="J22" s="161"/>
      <c r="K22" s="9"/>
      <c r="L22" s="88"/>
      <c r="M22" s="34">
        <f>K22+L22</f>
        <v>0</v>
      </c>
      <c r="Q22" s="99"/>
      <c r="R22" s="158"/>
      <c r="S22" s="158"/>
      <c r="T22" s="158"/>
      <c r="U22" s="158"/>
      <c r="V22" s="158"/>
      <c r="W22" s="158"/>
      <c r="X22" s="11"/>
      <c r="Y22" s="11"/>
    </row>
    <row r="23" spans="1:25" x14ac:dyDescent="0.25">
      <c r="A23" s="165"/>
      <c r="B23" s="182"/>
      <c r="C23" s="183"/>
      <c r="D23" s="183"/>
      <c r="E23" s="162" t="s">
        <v>17</v>
      </c>
      <c r="F23" s="162"/>
      <c r="G23" s="162"/>
      <c r="H23" s="162"/>
      <c r="I23" s="162"/>
      <c r="J23" s="162"/>
      <c r="K23" s="31" t="e">
        <f>K21/K22</f>
        <v>#DIV/0!</v>
      </c>
      <c r="L23" s="35" t="e">
        <f>L21/L22</f>
        <v>#DIV/0!</v>
      </c>
      <c r="M23" s="36" t="e">
        <f>M21/M22</f>
        <v>#DIV/0!</v>
      </c>
      <c r="Q23" s="99"/>
      <c r="R23" s="158"/>
      <c r="S23" s="158"/>
      <c r="T23" s="158"/>
      <c r="U23" s="158"/>
      <c r="V23" s="158"/>
      <c r="W23" s="158"/>
      <c r="X23" s="11"/>
      <c r="Y23" s="11"/>
    </row>
    <row r="24" spans="1:25" ht="15.75" customHeight="1" x14ac:dyDescent="0.25">
      <c r="A24" s="165">
        <v>4</v>
      </c>
      <c r="B24" s="210" t="s">
        <v>21</v>
      </c>
      <c r="C24" s="213" t="s">
        <v>13</v>
      </c>
      <c r="D24" s="214"/>
      <c r="E24" s="203" t="s">
        <v>22</v>
      </c>
      <c r="F24" s="204"/>
      <c r="G24" s="204"/>
      <c r="H24" s="204"/>
      <c r="I24" s="204"/>
      <c r="J24" s="204"/>
      <c r="K24" s="205"/>
      <c r="L24" s="206"/>
      <c r="M24" s="200">
        <f>K24+L24</f>
        <v>0</v>
      </c>
      <c r="Q24" s="99"/>
      <c r="R24" s="98"/>
      <c r="S24" s="11"/>
      <c r="T24" s="11"/>
      <c r="U24" s="11"/>
      <c r="V24" s="11"/>
      <c r="W24" s="11"/>
      <c r="X24" s="11"/>
      <c r="Y24" s="11"/>
    </row>
    <row r="25" spans="1:25" ht="24.75" customHeight="1" x14ac:dyDescent="0.25">
      <c r="A25" s="165"/>
      <c r="B25" s="211"/>
      <c r="C25" s="171"/>
      <c r="D25" s="172"/>
      <c r="E25" s="204"/>
      <c r="F25" s="204"/>
      <c r="G25" s="204"/>
      <c r="H25" s="204"/>
      <c r="I25" s="204"/>
      <c r="J25" s="204"/>
      <c r="K25" s="205"/>
      <c r="L25" s="206"/>
      <c r="M25" s="201"/>
    </row>
    <row r="26" spans="1:25" x14ac:dyDescent="0.25">
      <c r="A26" s="165"/>
      <c r="B26" s="211"/>
      <c r="C26" s="171"/>
      <c r="D26" s="172"/>
      <c r="E26" s="204"/>
      <c r="F26" s="204"/>
      <c r="G26" s="204"/>
      <c r="H26" s="204"/>
      <c r="I26" s="204"/>
      <c r="J26" s="204"/>
      <c r="K26" s="205"/>
      <c r="L26" s="206"/>
      <c r="M26" s="201"/>
    </row>
    <row r="27" spans="1:25" ht="24.75" customHeight="1" x14ac:dyDescent="0.25">
      <c r="A27" s="165"/>
      <c r="B27" s="211"/>
      <c r="C27" s="171"/>
      <c r="D27" s="172"/>
      <c r="E27" s="204"/>
      <c r="F27" s="204"/>
      <c r="G27" s="204"/>
      <c r="H27" s="204"/>
      <c r="I27" s="204"/>
      <c r="J27" s="204"/>
      <c r="K27" s="205"/>
      <c r="L27" s="206"/>
      <c r="M27" s="202"/>
    </row>
    <row r="28" spans="1:25" ht="15.75" customHeight="1" x14ac:dyDescent="0.25">
      <c r="A28" s="165"/>
      <c r="B28" s="211"/>
      <c r="C28" s="171"/>
      <c r="D28" s="172"/>
      <c r="E28" s="203" t="s">
        <v>23</v>
      </c>
      <c r="F28" s="204"/>
      <c r="G28" s="204"/>
      <c r="H28" s="204"/>
      <c r="I28" s="204"/>
      <c r="J28" s="204"/>
      <c r="K28" s="205"/>
      <c r="L28" s="206"/>
      <c r="M28" s="200">
        <f>K28+L28</f>
        <v>0</v>
      </c>
    </row>
    <row r="29" spans="1:25" x14ac:dyDescent="0.25">
      <c r="A29" s="165"/>
      <c r="B29" s="211"/>
      <c r="C29" s="171"/>
      <c r="D29" s="172"/>
      <c r="E29" s="204"/>
      <c r="F29" s="204"/>
      <c r="G29" s="204"/>
      <c r="H29" s="204"/>
      <c r="I29" s="204"/>
      <c r="J29" s="204"/>
      <c r="K29" s="205"/>
      <c r="L29" s="206"/>
      <c r="M29" s="201"/>
    </row>
    <row r="30" spans="1:25" x14ac:dyDescent="0.25">
      <c r="A30" s="165"/>
      <c r="B30" s="211"/>
      <c r="C30" s="171"/>
      <c r="D30" s="172"/>
      <c r="E30" s="204"/>
      <c r="F30" s="204"/>
      <c r="G30" s="204"/>
      <c r="H30" s="204"/>
      <c r="I30" s="204"/>
      <c r="J30" s="204"/>
      <c r="K30" s="205"/>
      <c r="L30" s="206"/>
      <c r="M30" s="201"/>
    </row>
    <row r="31" spans="1:25" x14ac:dyDescent="0.25">
      <c r="A31" s="165"/>
      <c r="B31" s="211"/>
      <c r="C31" s="171"/>
      <c r="D31" s="172"/>
      <c r="E31" s="204"/>
      <c r="F31" s="204"/>
      <c r="G31" s="204"/>
      <c r="H31" s="204"/>
      <c r="I31" s="204"/>
      <c r="J31" s="204"/>
      <c r="K31" s="205"/>
      <c r="L31" s="206"/>
      <c r="M31" s="202"/>
    </row>
    <row r="32" spans="1:25" x14ac:dyDescent="0.25">
      <c r="A32" s="165"/>
      <c r="B32" s="212"/>
      <c r="C32" s="173"/>
      <c r="D32" s="174"/>
      <c r="E32" s="207" t="s">
        <v>17</v>
      </c>
      <c r="F32" s="208"/>
      <c r="G32" s="208"/>
      <c r="H32" s="208"/>
      <c r="I32" s="208"/>
      <c r="J32" s="209"/>
      <c r="K32" s="31" t="e">
        <f>K24/K28</f>
        <v>#DIV/0!</v>
      </c>
      <c r="L32" s="35" t="e">
        <f>L24/L28</f>
        <v>#DIV/0!</v>
      </c>
      <c r="M32" s="37" t="e">
        <f>M24/M28</f>
        <v>#DIV/0!</v>
      </c>
    </row>
    <row r="33" spans="1:13" ht="38.25" customHeight="1" x14ac:dyDescent="0.25">
      <c r="A33" s="165">
        <v>5</v>
      </c>
      <c r="B33" s="215" t="s">
        <v>24</v>
      </c>
      <c r="C33" s="216" t="s">
        <v>13</v>
      </c>
      <c r="D33" s="216"/>
      <c r="E33" s="217" t="s">
        <v>25</v>
      </c>
      <c r="F33" s="217"/>
      <c r="G33" s="217"/>
      <c r="H33" s="217"/>
      <c r="I33" s="217"/>
      <c r="J33" s="217"/>
      <c r="K33" s="2"/>
      <c r="L33" s="2"/>
      <c r="M33" s="28">
        <f>K33+L33</f>
        <v>0</v>
      </c>
    </row>
    <row r="34" spans="1:13" x14ac:dyDescent="0.25">
      <c r="A34" s="165"/>
      <c r="B34" s="215"/>
      <c r="C34" s="216"/>
      <c r="D34" s="216"/>
      <c r="E34" s="218" t="s">
        <v>26</v>
      </c>
      <c r="F34" s="219"/>
      <c r="G34" s="219"/>
      <c r="H34" s="219"/>
      <c r="I34" s="219"/>
      <c r="J34" s="219"/>
      <c r="K34" s="2"/>
      <c r="L34" s="2"/>
      <c r="M34" s="28">
        <f>K34+L34</f>
        <v>0</v>
      </c>
    </row>
    <row r="35" spans="1:13" ht="18.75" customHeight="1" x14ac:dyDescent="0.25">
      <c r="A35" s="165"/>
      <c r="B35" s="215"/>
      <c r="C35" s="216"/>
      <c r="D35" s="216"/>
      <c r="E35" s="220" t="s">
        <v>17</v>
      </c>
      <c r="F35" s="220"/>
      <c r="G35" s="220"/>
      <c r="H35" s="220"/>
      <c r="I35" s="220"/>
      <c r="J35" s="220"/>
      <c r="K35" s="31" t="e">
        <f>K33/K34</f>
        <v>#DIV/0!</v>
      </c>
      <c r="L35" s="31" t="e">
        <f>L33/L34</f>
        <v>#DIV/0!</v>
      </c>
      <c r="M35" s="32" t="e">
        <f>M33/M34</f>
        <v>#DIV/0!</v>
      </c>
    </row>
    <row r="36" spans="1:13" ht="49.5" customHeight="1" x14ac:dyDescent="0.25">
      <c r="A36" s="165">
        <v>6</v>
      </c>
      <c r="B36" s="215" t="s">
        <v>27</v>
      </c>
      <c r="C36" s="216" t="s">
        <v>13</v>
      </c>
      <c r="D36" s="216"/>
      <c r="E36" s="217" t="s">
        <v>28</v>
      </c>
      <c r="F36" s="217"/>
      <c r="G36" s="217"/>
      <c r="H36" s="217"/>
      <c r="I36" s="217"/>
      <c r="J36" s="217"/>
      <c r="K36" s="2"/>
      <c r="L36" s="2"/>
      <c r="M36" s="28">
        <f>K36+L36</f>
        <v>0</v>
      </c>
    </row>
    <row r="37" spans="1:13" ht="49.5" customHeight="1" x14ac:dyDescent="0.25">
      <c r="A37" s="165"/>
      <c r="B37" s="215"/>
      <c r="C37" s="216"/>
      <c r="D37" s="216"/>
      <c r="E37" s="217" t="s">
        <v>29</v>
      </c>
      <c r="F37" s="217"/>
      <c r="G37" s="217"/>
      <c r="H37" s="217"/>
      <c r="I37" s="217"/>
      <c r="J37" s="217"/>
      <c r="K37" s="2"/>
      <c r="L37" s="2"/>
      <c r="M37" s="28">
        <f>K37+L37</f>
        <v>0</v>
      </c>
    </row>
    <row r="38" spans="1:13" x14ac:dyDescent="0.25">
      <c r="A38" s="165"/>
      <c r="B38" s="215"/>
      <c r="C38" s="216"/>
      <c r="D38" s="216"/>
      <c r="E38" s="218" t="s">
        <v>26</v>
      </c>
      <c r="F38" s="219"/>
      <c r="G38" s="219"/>
      <c r="H38" s="219"/>
      <c r="I38" s="219"/>
      <c r="J38" s="219"/>
      <c r="K38" s="2"/>
      <c r="L38" s="2"/>
      <c r="M38" s="28">
        <f>K38+L38</f>
        <v>0</v>
      </c>
    </row>
    <row r="39" spans="1:13" ht="18.75" customHeight="1" x14ac:dyDescent="0.25">
      <c r="A39" s="165"/>
      <c r="B39" s="215"/>
      <c r="C39" s="216"/>
      <c r="D39" s="216"/>
      <c r="E39" s="220" t="s">
        <v>17</v>
      </c>
      <c r="F39" s="220"/>
      <c r="G39" s="220"/>
      <c r="H39" s="220"/>
      <c r="I39" s="220"/>
      <c r="J39" s="220"/>
      <c r="K39" s="31" t="e">
        <f>(K36+K37)/(K38)</f>
        <v>#DIV/0!</v>
      </c>
      <c r="L39" s="31" t="e">
        <f>(L36+L37)/(L38)</f>
        <v>#DIV/0!</v>
      </c>
      <c r="M39" s="32" t="e">
        <f>(M36+M37)/(M38)</f>
        <v>#DIV/0!</v>
      </c>
    </row>
    <row r="40" spans="1:13" ht="15.75" customHeight="1" x14ac:dyDescent="0.25">
      <c r="A40" s="165">
        <v>7</v>
      </c>
      <c r="B40" s="241" t="s">
        <v>30</v>
      </c>
      <c r="C40" s="183" t="s">
        <v>31</v>
      </c>
      <c r="D40" s="183"/>
      <c r="E40" s="238" t="s">
        <v>32</v>
      </c>
      <c r="F40" s="238"/>
      <c r="G40" s="238"/>
      <c r="H40" s="238"/>
      <c r="I40" s="238"/>
      <c r="J40" s="238"/>
      <c r="K40" s="240"/>
      <c r="L40" s="240"/>
      <c r="M40" s="236">
        <f>K40+L40</f>
        <v>0</v>
      </c>
    </row>
    <row r="41" spans="1:13" ht="37.5" customHeight="1" x14ac:dyDescent="0.25">
      <c r="A41" s="165"/>
      <c r="B41" s="241"/>
      <c r="C41" s="183"/>
      <c r="D41" s="183"/>
      <c r="E41" s="238"/>
      <c r="F41" s="238"/>
      <c r="G41" s="238"/>
      <c r="H41" s="238"/>
      <c r="I41" s="238"/>
      <c r="J41" s="238"/>
      <c r="K41" s="240"/>
      <c r="L41" s="240"/>
      <c r="M41" s="237"/>
    </row>
    <row r="42" spans="1:13" x14ac:dyDescent="0.25">
      <c r="A42" s="165"/>
      <c r="B42" s="241"/>
      <c r="C42" s="183"/>
      <c r="D42" s="183"/>
      <c r="E42" s="238" t="s">
        <v>33</v>
      </c>
      <c r="F42" s="238"/>
      <c r="G42" s="238"/>
      <c r="H42" s="238"/>
      <c r="I42" s="238"/>
      <c r="J42" s="238"/>
      <c r="K42" s="239"/>
      <c r="L42" s="240"/>
      <c r="M42" s="236">
        <f>K42+L42</f>
        <v>0</v>
      </c>
    </row>
    <row r="43" spans="1:13" ht="15" customHeight="1" x14ac:dyDescent="0.25">
      <c r="A43" s="165"/>
      <c r="B43" s="241"/>
      <c r="C43" s="183"/>
      <c r="D43" s="183"/>
      <c r="E43" s="238"/>
      <c r="F43" s="238"/>
      <c r="G43" s="238"/>
      <c r="H43" s="238"/>
      <c r="I43" s="238"/>
      <c r="J43" s="238"/>
      <c r="K43" s="239"/>
      <c r="L43" s="240"/>
      <c r="M43" s="237"/>
    </row>
    <row r="44" spans="1:13" x14ac:dyDescent="0.25">
      <c r="A44" s="165"/>
      <c r="B44" s="241"/>
      <c r="C44" s="183"/>
      <c r="D44" s="183"/>
      <c r="E44" s="163" t="s">
        <v>17</v>
      </c>
      <c r="F44" s="163"/>
      <c r="G44" s="163"/>
      <c r="H44" s="163"/>
      <c r="I44" s="163"/>
      <c r="J44" s="163"/>
      <c r="K44" s="31" t="e">
        <f>K40/K42</f>
        <v>#DIV/0!</v>
      </c>
      <c r="L44" s="31" t="e">
        <f>L40/L42</f>
        <v>#DIV/0!</v>
      </c>
      <c r="M44" s="36" t="e">
        <f>M40/M42</f>
        <v>#DIV/0!</v>
      </c>
    </row>
    <row r="45" spans="1:13" ht="15.75" customHeight="1" x14ac:dyDescent="0.25">
      <c r="A45" s="165">
        <v>8</v>
      </c>
      <c r="B45" s="221" t="s">
        <v>152</v>
      </c>
      <c r="C45" s="224" t="s">
        <v>34</v>
      </c>
      <c r="D45" s="225"/>
      <c r="E45" s="230" t="s">
        <v>35</v>
      </c>
      <c r="F45" s="231"/>
      <c r="G45" s="231"/>
      <c r="H45" s="231"/>
      <c r="I45" s="231"/>
      <c r="J45" s="232"/>
      <c r="K45" s="122"/>
      <c r="L45" s="116"/>
      <c r="M45" s="117">
        <f>K45+L45</f>
        <v>0</v>
      </c>
    </row>
    <row r="46" spans="1:13" x14ac:dyDescent="0.25">
      <c r="A46" s="165"/>
      <c r="B46" s="222"/>
      <c r="C46" s="226"/>
      <c r="D46" s="227"/>
      <c r="E46" s="233" t="s">
        <v>36</v>
      </c>
      <c r="F46" s="234"/>
      <c r="G46" s="234"/>
      <c r="H46" s="234"/>
      <c r="I46" s="234"/>
      <c r="J46" s="235"/>
      <c r="K46" s="122"/>
      <c r="L46" s="116"/>
      <c r="M46" s="117">
        <f>K46+L46</f>
        <v>0</v>
      </c>
    </row>
    <row r="47" spans="1:13" ht="15.75" customHeight="1" x14ac:dyDescent="0.25">
      <c r="A47" s="165"/>
      <c r="B47" s="223"/>
      <c r="C47" s="228"/>
      <c r="D47" s="229"/>
      <c r="E47" s="220" t="s">
        <v>17</v>
      </c>
      <c r="F47" s="220"/>
      <c r="G47" s="220"/>
      <c r="H47" s="220"/>
      <c r="I47" s="220"/>
      <c r="J47" s="220"/>
      <c r="K47" s="114"/>
      <c r="L47" s="31" t="e">
        <f>L45/L46</f>
        <v>#DIV/0!</v>
      </c>
      <c r="M47" s="36" t="e">
        <f>M45/M46</f>
        <v>#DIV/0!</v>
      </c>
    </row>
    <row r="48" spans="1:13" ht="15.75" customHeight="1" x14ac:dyDescent="0.25">
      <c r="A48" s="165">
        <v>9</v>
      </c>
      <c r="B48" s="255" t="s">
        <v>37</v>
      </c>
      <c r="C48" s="258" t="s">
        <v>38</v>
      </c>
      <c r="D48" s="259"/>
      <c r="E48" s="264" t="s">
        <v>149</v>
      </c>
      <c r="F48" s="265"/>
      <c r="G48" s="265"/>
      <c r="H48" s="265"/>
      <c r="I48" s="265"/>
      <c r="J48" s="266"/>
      <c r="K48" s="273"/>
      <c r="L48" s="276"/>
      <c r="M48" s="242">
        <f>L48</f>
        <v>0</v>
      </c>
    </row>
    <row r="49" spans="1:18" x14ac:dyDescent="0.25">
      <c r="A49" s="165"/>
      <c r="B49" s="256"/>
      <c r="C49" s="260"/>
      <c r="D49" s="261"/>
      <c r="E49" s="267"/>
      <c r="F49" s="268"/>
      <c r="G49" s="268"/>
      <c r="H49" s="268"/>
      <c r="I49" s="268"/>
      <c r="J49" s="269"/>
      <c r="K49" s="274"/>
      <c r="L49" s="276"/>
      <c r="M49" s="243"/>
    </row>
    <row r="50" spans="1:18" ht="15.75" customHeight="1" thickBot="1" x14ac:dyDescent="0.3">
      <c r="A50" s="165"/>
      <c r="B50" s="257"/>
      <c r="C50" s="262"/>
      <c r="D50" s="263"/>
      <c r="E50" s="270"/>
      <c r="F50" s="271"/>
      <c r="G50" s="271"/>
      <c r="H50" s="271"/>
      <c r="I50" s="271"/>
      <c r="J50" s="272"/>
      <c r="K50" s="275"/>
      <c r="L50" s="277"/>
      <c r="M50" s="244"/>
    </row>
    <row r="51" spans="1:18" ht="16.5" thickBot="1" x14ac:dyDescent="0.3">
      <c r="M51" s="40"/>
      <c r="N51" s="99"/>
    </row>
    <row r="52" spans="1:18" ht="16.5" thickBot="1" x14ac:dyDescent="0.3">
      <c r="B52" s="245" t="s">
        <v>39</v>
      </c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41"/>
      <c r="N52" s="99"/>
    </row>
    <row r="53" spans="1:18" ht="30" customHeight="1" thickBot="1" x14ac:dyDescent="0.3">
      <c r="B53" s="42" t="s">
        <v>40</v>
      </c>
      <c r="C53" s="153" t="s">
        <v>7</v>
      </c>
      <c r="D53" s="154"/>
      <c r="E53" s="247" t="s">
        <v>8</v>
      </c>
      <c r="F53" s="248"/>
      <c r="G53" s="248"/>
      <c r="H53" s="248"/>
      <c r="I53" s="248"/>
      <c r="J53" s="249"/>
      <c r="K53" s="43" t="s">
        <v>9</v>
      </c>
      <c r="L53" s="44" t="s">
        <v>10</v>
      </c>
      <c r="M53" s="26" t="s">
        <v>41</v>
      </c>
    </row>
    <row r="54" spans="1:18" ht="15.75" customHeight="1" x14ac:dyDescent="0.25">
      <c r="A54" s="165">
        <v>10</v>
      </c>
      <c r="B54" s="166" t="s">
        <v>42</v>
      </c>
      <c r="C54" s="250" t="s">
        <v>43</v>
      </c>
      <c r="D54" s="250"/>
      <c r="E54" s="252" t="s">
        <v>44</v>
      </c>
      <c r="F54" s="253"/>
      <c r="G54" s="253"/>
      <c r="H54" s="253"/>
      <c r="I54" s="253"/>
      <c r="J54" s="253"/>
      <c r="K54" s="253"/>
      <c r="L54" s="253"/>
      <c r="M54" s="45"/>
    </row>
    <row r="55" spans="1:18" x14ac:dyDescent="0.25">
      <c r="A55" s="165"/>
      <c r="B55" s="167"/>
      <c r="C55" s="251"/>
      <c r="D55" s="251"/>
      <c r="E55" s="254" t="s">
        <v>45</v>
      </c>
      <c r="F55" s="254"/>
      <c r="G55" s="254"/>
      <c r="H55" s="254"/>
      <c r="I55" s="254"/>
      <c r="J55" s="254"/>
      <c r="K55" s="89"/>
      <c r="L55" s="46"/>
      <c r="M55" s="115">
        <f>K55+L55</f>
        <v>0</v>
      </c>
    </row>
    <row r="56" spans="1:18" x14ac:dyDescent="0.25">
      <c r="A56" s="165"/>
      <c r="B56" s="167"/>
      <c r="C56" s="251"/>
      <c r="D56" s="251"/>
      <c r="E56" s="254" t="s">
        <v>46</v>
      </c>
      <c r="F56" s="254"/>
      <c r="G56" s="254"/>
      <c r="H56" s="254"/>
      <c r="I56" s="254"/>
      <c r="J56" s="254"/>
      <c r="K56" s="90"/>
      <c r="L56" s="47"/>
      <c r="M56" s="48">
        <f>K56+L56</f>
        <v>0</v>
      </c>
    </row>
    <row r="57" spans="1:18" x14ac:dyDescent="0.25">
      <c r="A57" s="165"/>
      <c r="B57" s="168"/>
      <c r="C57" s="251"/>
      <c r="D57" s="251"/>
      <c r="E57" s="287" t="s">
        <v>47</v>
      </c>
      <c r="F57" s="287"/>
      <c r="G57" s="287"/>
      <c r="H57" s="287"/>
      <c r="I57" s="287"/>
      <c r="J57" s="287"/>
      <c r="K57" s="49" t="e">
        <f>K55/K56</f>
        <v>#DIV/0!</v>
      </c>
      <c r="L57" s="50"/>
      <c r="M57" s="51" t="e">
        <f>M55/M56</f>
        <v>#DIV/0!</v>
      </c>
    </row>
    <row r="58" spans="1:18" ht="15" customHeight="1" x14ac:dyDescent="0.25">
      <c r="A58" s="165">
        <v>11</v>
      </c>
      <c r="B58" s="255" t="s">
        <v>48</v>
      </c>
      <c r="C58" s="289" t="s">
        <v>43</v>
      </c>
      <c r="D58" s="290"/>
      <c r="E58" s="295" t="s">
        <v>44</v>
      </c>
      <c r="F58" s="295"/>
      <c r="G58" s="295"/>
      <c r="H58" s="295"/>
      <c r="I58" s="295"/>
      <c r="J58" s="295"/>
      <c r="K58" s="295"/>
      <c r="L58" s="252"/>
      <c r="M58" s="52"/>
    </row>
    <row r="59" spans="1:18" ht="32.25" customHeight="1" x14ac:dyDescent="0.25">
      <c r="A59" s="165"/>
      <c r="B59" s="256"/>
      <c r="C59" s="291"/>
      <c r="D59" s="292"/>
      <c r="E59" s="296" t="s">
        <v>49</v>
      </c>
      <c r="F59" s="297"/>
      <c r="G59" s="297"/>
      <c r="H59" s="297"/>
      <c r="I59" s="297"/>
      <c r="J59" s="298"/>
      <c r="K59" s="299"/>
      <c r="L59" s="301"/>
      <c r="M59" s="303">
        <f>K59+L59</f>
        <v>0</v>
      </c>
    </row>
    <row r="60" spans="1:18" x14ac:dyDescent="0.25">
      <c r="A60" s="165"/>
      <c r="B60" s="256"/>
      <c r="C60" s="291"/>
      <c r="D60" s="292"/>
      <c r="E60" s="305" t="s">
        <v>50</v>
      </c>
      <c r="F60" s="305"/>
      <c r="G60" s="305"/>
      <c r="H60" s="305"/>
      <c r="I60" s="305"/>
      <c r="J60" s="305"/>
      <c r="K60" s="300"/>
      <c r="L60" s="302"/>
      <c r="M60" s="304"/>
    </row>
    <row r="61" spans="1:18" s="18" customFormat="1" x14ac:dyDescent="0.25">
      <c r="A61" s="165"/>
      <c r="B61" s="256"/>
      <c r="C61" s="291"/>
      <c r="D61" s="292"/>
      <c r="E61" s="254" t="s">
        <v>51</v>
      </c>
      <c r="F61" s="254"/>
      <c r="G61" s="254"/>
      <c r="H61" s="254"/>
      <c r="I61" s="254"/>
      <c r="J61" s="254"/>
      <c r="K61" s="91"/>
      <c r="L61" s="53"/>
      <c r="M61" s="54">
        <f>K61+L61</f>
        <v>0</v>
      </c>
      <c r="N61" s="55"/>
      <c r="O61" s="55" t="s">
        <v>132</v>
      </c>
      <c r="P61" s="55"/>
      <c r="Q61" s="55"/>
      <c r="R61" s="97"/>
    </row>
    <row r="62" spans="1:18" s="18" customFormat="1" x14ac:dyDescent="0.25">
      <c r="A62" s="165"/>
      <c r="B62" s="288"/>
      <c r="C62" s="293"/>
      <c r="D62" s="294"/>
      <c r="E62" s="306" t="s">
        <v>17</v>
      </c>
      <c r="F62" s="307"/>
      <c r="G62" s="307"/>
      <c r="H62" s="307"/>
      <c r="I62" s="307"/>
      <c r="J62" s="308"/>
      <c r="K62" s="56" t="e">
        <f>K59/K61</f>
        <v>#DIV/0!</v>
      </c>
      <c r="L62" s="57"/>
      <c r="M62" s="58" t="e">
        <f>M59/M61</f>
        <v>#DIV/0!</v>
      </c>
      <c r="N62" s="55"/>
      <c r="O62" s="55" t="s">
        <v>130</v>
      </c>
      <c r="P62" s="55"/>
      <c r="Q62" s="55"/>
      <c r="R62" s="97"/>
    </row>
    <row r="63" spans="1:18" ht="15.75" customHeight="1" x14ac:dyDescent="0.25">
      <c r="A63" s="165">
        <v>12</v>
      </c>
      <c r="B63" s="241" t="s">
        <v>52</v>
      </c>
      <c r="C63" s="309" t="s">
        <v>53</v>
      </c>
      <c r="D63" s="309"/>
      <c r="E63" s="310" t="s">
        <v>44</v>
      </c>
      <c r="F63" s="310"/>
      <c r="G63" s="310"/>
      <c r="H63" s="310"/>
      <c r="I63" s="310"/>
      <c r="J63" s="310"/>
      <c r="K63" s="310"/>
      <c r="L63" s="311"/>
      <c r="M63" s="312" t="str">
        <f>K64</f>
        <v>Select One</v>
      </c>
      <c r="O63" s="59" t="s">
        <v>131</v>
      </c>
    </row>
    <row r="64" spans="1:18" ht="47.25" customHeight="1" x14ac:dyDescent="0.25">
      <c r="A64" s="165"/>
      <c r="B64" s="241"/>
      <c r="C64" s="309"/>
      <c r="D64" s="309"/>
      <c r="E64" s="315" t="s">
        <v>54</v>
      </c>
      <c r="F64" s="316"/>
      <c r="G64" s="316"/>
      <c r="H64" s="316"/>
      <c r="I64" s="316"/>
      <c r="J64" s="317"/>
      <c r="K64" s="282" t="s">
        <v>132</v>
      </c>
      <c r="L64" s="322"/>
      <c r="M64" s="313"/>
    </row>
    <row r="65" spans="1:15" ht="40.5" customHeight="1" x14ac:dyDescent="0.25">
      <c r="A65" s="165"/>
      <c r="B65" s="241"/>
      <c r="C65" s="309"/>
      <c r="D65" s="309"/>
      <c r="E65" s="318"/>
      <c r="F65" s="319"/>
      <c r="G65" s="319"/>
      <c r="H65" s="319"/>
      <c r="I65" s="319"/>
      <c r="J65" s="320"/>
      <c r="K65" s="321"/>
      <c r="L65" s="323"/>
      <c r="M65" s="314"/>
    </row>
    <row r="66" spans="1:15" ht="15.75" customHeight="1" x14ac:dyDescent="0.25">
      <c r="A66" s="165">
        <v>13</v>
      </c>
      <c r="B66" s="241" t="s">
        <v>55</v>
      </c>
      <c r="C66" s="183" t="s">
        <v>56</v>
      </c>
      <c r="D66" s="183"/>
      <c r="E66" s="310" t="s">
        <v>44</v>
      </c>
      <c r="F66" s="310"/>
      <c r="G66" s="310"/>
      <c r="H66" s="310"/>
      <c r="I66" s="310"/>
      <c r="J66" s="310"/>
      <c r="K66" s="310"/>
      <c r="L66" s="311"/>
      <c r="M66" s="278" t="str">
        <f>K67</f>
        <v>Select One</v>
      </c>
      <c r="O66" s="59" t="s">
        <v>132</v>
      </c>
    </row>
    <row r="67" spans="1:15" ht="15" customHeight="1" x14ac:dyDescent="0.25">
      <c r="A67" s="165"/>
      <c r="B67" s="241"/>
      <c r="C67" s="183"/>
      <c r="D67" s="183"/>
      <c r="E67" s="264" t="s">
        <v>57</v>
      </c>
      <c r="F67" s="265"/>
      <c r="G67" s="265"/>
      <c r="H67" s="265"/>
      <c r="I67" s="265"/>
      <c r="J67" s="266"/>
      <c r="K67" s="281" t="s">
        <v>132</v>
      </c>
      <c r="L67" s="284"/>
      <c r="M67" s="279"/>
      <c r="O67" s="59" t="s">
        <v>133</v>
      </c>
    </row>
    <row r="68" spans="1:15" ht="15" customHeight="1" x14ac:dyDescent="0.25">
      <c r="A68" s="165"/>
      <c r="B68" s="241"/>
      <c r="C68" s="183"/>
      <c r="D68" s="183"/>
      <c r="E68" s="267"/>
      <c r="F68" s="268"/>
      <c r="G68" s="268"/>
      <c r="H68" s="268"/>
      <c r="I68" s="268"/>
      <c r="J68" s="269"/>
      <c r="K68" s="282"/>
      <c r="L68" s="285"/>
      <c r="M68" s="279"/>
      <c r="O68" s="59" t="s">
        <v>134</v>
      </c>
    </row>
    <row r="69" spans="1:15" ht="15" customHeight="1" x14ac:dyDescent="0.25">
      <c r="A69" s="165"/>
      <c r="B69" s="241"/>
      <c r="C69" s="183"/>
      <c r="D69" s="183"/>
      <c r="E69" s="267"/>
      <c r="F69" s="268"/>
      <c r="G69" s="268"/>
      <c r="H69" s="268"/>
      <c r="I69" s="268"/>
      <c r="J69" s="269"/>
      <c r="K69" s="282"/>
      <c r="L69" s="285"/>
      <c r="M69" s="279"/>
      <c r="O69" s="59" t="s">
        <v>135</v>
      </c>
    </row>
    <row r="70" spans="1:15" ht="15" customHeight="1" x14ac:dyDescent="0.25">
      <c r="A70" s="165"/>
      <c r="B70" s="241"/>
      <c r="C70" s="183"/>
      <c r="D70" s="183"/>
      <c r="E70" s="267"/>
      <c r="F70" s="268"/>
      <c r="G70" s="268"/>
      <c r="H70" s="268"/>
      <c r="I70" s="268"/>
      <c r="J70" s="269"/>
      <c r="K70" s="282"/>
      <c r="L70" s="285"/>
      <c r="M70" s="279"/>
      <c r="O70" s="59" t="s">
        <v>136</v>
      </c>
    </row>
    <row r="71" spans="1:15" ht="15.75" customHeight="1" thickBot="1" x14ac:dyDescent="0.3">
      <c r="A71" s="165"/>
      <c r="B71" s="348"/>
      <c r="C71" s="349"/>
      <c r="D71" s="349"/>
      <c r="E71" s="270"/>
      <c r="F71" s="271"/>
      <c r="G71" s="271"/>
      <c r="H71" s="271"/>
      <c r="I71" s="271"/>
      <c r="J71" s="272"/>
      <c r="K71" s="283"/>
      <c r="L71" s="286"/>
      <c r="M71" s="280"/>
    </row>
    <row r="72" spans="1:15" ht="15.75" customHeight="1" thickBot="1" x14ac:dyDescent="0.3">
      <c r="A72" s="11"/>
      <c r="B72" s="60"/>
      <c r="C72" s="61"/>
      <c r="D72" s="61"/>
      <c r="E72" s="62"/>
      <c r="F72" s="62"/>
      <c r="G72" s="62"/>
      <c r="H72" s="62"/>
      <c r="I72" s="62"/>
      <c r="J72" s="62"/>
      <c r="K72" s="63"/>
      <c r="L72" s="12"/>
      <c r="M72" s="64"/>
      <c r="N72" s="99"/>
    </row>
    <row r="73" spans="1:15" ht="16.5" thickBot="1" x14ac:dyDescent="0.3">
      <c r="B73" s="353" t="s">
        <v>58</v>
      </c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41"/>
      <c r="N73" s="99"/>
    </row>
    <row r="74" spans="1:15" ht="30" customHeight="1" thickBot="1" x14ac:dyDescent="0.3">
      <c r="B74" s="42" t="s">
        <v>40</v>
      </c>
      <c r="C74" s="153" t="s">
        <v>7</v>
      </c>
      <c r="D74" s="154"/>
      <c r="E74" s="155" t="s">
        <v>8</v>
      </c>
      <c r="F74" s="156"/>
      <c r="G74" s="156"/>
      <c r="H74" s="156"/>
      <c r="I74" s="156"/>
      <c r="J74" s="157"/>
      <c r="K74" s="105" t="s">
        <v>9</v>
      </c>
      <c r="L74" s="44" t="s">
        <v>10</v>
      </c>
      <c r="M74" s="120" t="s">
        <v>11</v>
      </c>
    </row>
    <row r="75" spans="1:15" ht="15.75" customHeight="1" x14ac:dyDescent="0.25">
      <c r="A75" s="165">
        <v>14</v>
      </c>
      <c r="B75" s="222" t="s">
        <v>150</v>
      </c>
      <c r="C75" s="346" t="s">
        <v>128</v>
      </c>
      <c r="D75" s="346"/>
      <c r="E75" s="336" t="s">
        <v>59</v>
      </c>
      <c r="F75" s="337"/>
      <c r="G75" s="337"/>
      <c r="H75" s="337"/>
      <c r="I75" s="337"/>
      <c r="J75" s="338"/>
      <c r="K75" s="342"/>
      <c r="L75" s="344"/>
      <c r="M75" s="324">
        <f>(K75+L75)/2</f>
        <v>0</v>
      </c>
    </row>
    <row r="76" spans="1:15" ht="15.75" customHeight="1" x14ac:dyDescent="0.25">
      <c r="A76" s="165"/>
      <c r="B76" s="222"/>
      <c r="C76" s="347"/>
      <c r="D76" s="347"/>
      <c r="E76" s="339"/>
      <c r="F76" s="340"/>
      <c r="G76" s="340"/>
      <c r="H76" s="340"/>
      <c r="I76" s="340"/>
      <c r="J76" s="341"/>
      <c r="K76" s="343"/>
      <c r="L76" s="344"/>
      <c r="M76" s="324"/>
    </row>
    <row r="77" spans="1:15" x14ac:dyDescent="0.25">
      <c r="A77" s="165"/>
      <c r="B77" s="223"/>
      <c r="C77" s="347"/>
      <c r="D77" s="347"/>
      <c r="E77" s="355" t="s">
        <v>17</v>
      </c>
      <c r="F77" s="355"/>
      <c r="G77" s="355"/>
      <c r="H77" s="355"/>
      <c r="I77" s="355"/>
      <c r="J77" s="355"/>
      <c r="K77" s="38"/>
      <c r="L77" s="31"/>
      <c r="M77" s="121">
        <f>M75</f>
        <v>0</v>
      </c>
    </row>
    <row r="78" spans="1:15" x14ac:dyDescent="0.25">
      <c r="A78" s="165">
        <v>15</v>
      </c>
      <c r="B78" s="221" t="s">
        <v>151</v>
      </c>
      <c r="C78" s="226" t="s">
        <v>128</v>
      </c>
      <c r="D78" s="227"/>
      <c r="E78" s="327" t="s">
        <v>60</v>
      </c>
      <c r="F78" s="328"/>
      <c r="G78" s="328"/>
      <c r="H78" s="328"/>
      <c r="I78" s="328"/>
      <c r="J78" s="329"/>
      <c r="K78" s="119"/>
      <c r="L78" s="116"/>
      <c r="M78" s="117">
        <f>K78+L78</f>
        <v>0</v>
      </c>
    </row>
    <row r="79" spans="1:15" x14ac:dyDescent="0.25">
      <c r="A79" s="165"/>
      <c r="B79" s="222"/>
      <c r="C79" s="226"/>
      <c r="D79" s="227"/>
      <c r="E79" s="330" t="s">
        <v>61</v>
      </c>
      <c r="F79" s="331"/>
      <c r="G79" s="331"/>
      <c r="H79" s="331"/>
      <c r="I79" s="331"/>
      <c r="J79" s="332"/>
      <c r="K79" s="118"/>
      <c r="L79" s="116"/>
      <c r="M79" s="117">
        <f>K79+L79</f>
        <v>0</v>
      </c>
    </row>
    <row r="80" spans="1:15" ht="16.5" thickBot="1" x14ac:dyDescent="0.3">
      <c r="A80" s="165"/>
      <c r="B80" s="345"/>
      <c r="C80" s="325"/>
      <c r="D80" s="326"/>
      <c r="E80" s="333" t="s">
        <v>17</v>
      </c>
      <c r="F80" s="334"/>
      <c r="G80" s="334"/>
      <c r="H80" s="334"/>
      <c r="I80" s="334"/>
      <c r="J80" s="335"/>
      <c r="K80" s="65" t="e">
        <f>K78/K79</f>
        <v>#DIV/0!</v>
      </c>
      <c r="L80" s="66" t="e">
        <f>L78/L79</f>
        <v>#DIV/0!</v>
      </c>
      <c r="M80" s="67" t="e">
        <f>M78/M79</f>
        <v>#DIV/0!</v>
      </c>
    </row>
    <row r="81" spans="1:18" ht="16.5" thickBot="1" x14ac:dyDescent="0.3">
      <c r="A81" s="11"/>
      <c r="B81" s="68"/>
      <c r="C81" s="68"/>
      <c r="D81" s="68"/>
      <c r="E81" s="68"/>
      <c r="F81" s="68"/>
      <c r="G81" s="68"/>
      <c r="H81" s="68"/>
      <c r="I81" s="68"/>
      <c r="J81" s="68"/>
      <c r="K81" s="60"/>
      <c r="L81" s="20"/>
      <c r="M81" s="18"/>
    </row>
    <row r="82" spans="1:18" ht="16.5" thickBot="1" x14ac:dyDescent="0.3">
      <c r="B82" s="150" t="s">
        <v>62</v>
      </c>
      <c r="C82" s="151"/>
      <c r="D82" s="151"/>
      <c r="E82" s="151"/>
      <c r="F82" s="151"/>
      <c r="G82" s="151"/>
      <c r="H82" s="151"/>
      <c r="I82" s="151"/>
      <c r="J82" s="151"/>
      <c r="K82" s="151"/>
      <c r="L82" s="152"/>
    </row>
    <row r="83" spans="1:18" ht="30" customHeight="1" thickBot="1" x14ac:dyDescent="0.3">
      <c r="B83" s="42" t="s">
        <v>40</v>
      </c>
      <c r="C83" s="153" t="s">
        <v>7</v>
      </c>
      <c r="D83" s="154"/>
      <c r="E83" s="155" t="s">
        <v>8</v>
      </c>
      <c r="F83" s="156"/>
      <c r="G83" s="156"/>
      <c r="H83" s="156"/>
      <c r="I83" s="156"/>
      <c r="J83" s="157"/>
      <c r="K83" s="24" t="s">
        <v>9</v>
      </c>
      <c r="L83" s="69" t="s">
        <v>10</v>
      </c>
      <c r="M83" s="26" t="s">
        <v>41</v>
      </c>
    </row>
    <row r="84" spans="1:18" x14ac:dyDescent="0.25">
      <c r="A84" s="165">
        <v>16</v>
      </c>
      <c r="B84" s="256" t="s">
        <v>63</v>
      </c>
      <c r="C84" s="171" t="s">
        <v>13</v>
      </c>
      <c r="D84" s="172"/>
      <c r="E84" s="352" t="s">
        <v>64</v>
      </c>
      <c r="F84" s="352"/>
      <c r="G84" s="352"/>
      <c r="H84" s="352"/>
      <c r="I84" s="352"/>
      <c r="J84" s="352"/>
      <c r="K84" s="4"/>
      <c r="L84" s="92"/>
      <c r="M84" s="70">
        <f>K84+L84</f>
        <v>0</v>
      </c>
    </row>
    <row r="85" spans="1:18" x14ac:dyDescent="0.25">
      <c r="A85" s="165"/>
      <c r="B85" s="256"/>
      <c r="C85" s="171"/>
      <c r="D85" s="172"/>
      <c r="E85" s="351" t="s">
        <v>65</v>
      </c>
      <c r="F85" s="351"/>
      <c r="G85" s="351"/>
      <c r="H85" s="351"/>
      <c r="I85" s="351"/>
      <c r="J85" s="351"/>
      <c r="K85" s="10"/>
      <c r="L85" s="93"/>
      <c r="M85" s="30">
        <f>K85+L85</f>
        <v>0</v>
      </c>
    </row>
    <row r="86" spans="1:18" x14ac:dyDescent="0.25">
      <c r="A86" s="165"/>
      <c r="B86" s="288"/>
      <c r="C86" s="173"/>
      <c r="D86" s="174"/>
      <c r="E86" s="162" t="s">
        <v>17</v>
      </c>
      <c r="F86" s="162"/>
      <c r="G86" s="162"/>
      <c r="H86" s="162"/>
      <c r="I86" s="162"/>
      <c r="J86" s="162"/>
      <c r="K86" s="31" t="e">
        <f>K84/K85</f>
        <v>#DIV/0!</v>
      </c>
      <c r="L86" s="71" t="e">
        <f>L84/L85</f>
        <v>#DIV/0!</v>
      </c>
      <c r="M86" s="36" t="e">
        <f>M84/M85</f>
        <v>#DIV/0!</v>
      </c>
    </row>
    <row r="87" spans="1:18" x14ac:dyDescent="0.25">
      <c r="A87" s="165">
        <v>17</v>
      </c>
      <c r="B87" s="350" t="s">
        <v>66</v>
      </c>
      <c r="C87" s="183" t="s">
        <v>13</v>
      </c>
      <c r="D87" s="183"/>
      <c r="E87" s="351" t="s">
        <v>67</v>
      </c>
      <c r="F87" s="351"/>
      <c r="G87" s="351"/>
      <c r="H87" s="351"/>
      <c r="I87" s="351"/>
      <c r="J87" s="351"/>
      <c r="K87" s="5"/>
      <c r="L87" s="93"/>
      <c r="M87" s="30">
        <f t="shared" ref="M87:M107" si="0">K87+L87</f>
        <v>0</v>
      </c>
      <c r="N87" s="100"/>
    </row>
    <row r="88" spans="1:18" x14ac:dyDescent="0.25">
      <c r="A88" s="165"/>
      <c r="B88" s="350"/>
      <c r="C88" s="183"/>
      <c r="D88" s="183"/>
      <c r="E88" s="351" t="s">
        <v>68</v>
      </c>
      <c r="F88" s="351"/>
      <c r="G88" s="351"/>
      <c r="H88" s="351"/>
      <c r="I88" s="351"/>
      <c r="J88" s="351"/>
      <c r="K88" s="5"/>
      <c r="L88" s="93"/>
      <c r="M88" s="30">
        <f t="shared" si="0"/>
        <v>0</v>
      </c>
    </row>
    <row r="89" spans="1:18" x14ac:dyDescent="0.25">
      <c r="A89" s="165"/>
      <c r="B89" s="350"/>
      <c r="C89" s="183"/>
      <c r="D89" s="183"/>
      <c r="E89" s="162" t="s">
        <v>17</v>
      </c>
      <c r="F89" s="162"/>
      <c r="G89" s="162"/>
      <c r="H89" s="162"/>
      <c r="I89" s="162"/>
      <c r="J89" s="162"/>
      <c r="K89" s="31" t="e">
        <f>K87/K88</f>
        <v>#DIV/0!</v>
      </c>
      <c r="L89" s="71" t="e">
        <f>L87/L88</f>
        <v>#DIV/0!</v>
      </c>
      <c r="M89" s="36" t="e">
        <f>M87/M88</f>
        <v>#DIV/0!</v>
      </c>
    </row>
    <row r="90" spans="1:18" s="18" customFormat="1" x14ac:dyDescent="0.25">
      <c r="A90" s="356">
        <v>18</v>
      </c>
      <c r="B90" s="350" t="s">
        <v>69</v>
      </c>
      <c r="C90" s="183" t="s">
        <v>13</v>
      </c>
      <c r="D90" s="183"/>
      <c r="E90" s="351" t="s">
        <v>70</v>
      </c>
      <c r="F90" s="351"/>
      <c r="G90" s="351"/>
      <c r="H90" s="351"/>
      <c r="I90" s="351"/>
      <c r="J90" s="351"/>
      <c r="K90" s="5"/>
      <c r="L90" s="93"/>
      <c r="M90" s="30">
        <f t="shared" si="0"/>
        <v>0</v>
      </c>
      <c r="N90" s="55"/>
      <c r="O90" s="55"/>
      <c r="P90" s="55"/>
      <c r="Q90" s="55"/>
      <c r="R90" s="97"/>
    </row>
    <row r="91" spans="1:18" x14ac:dyDescent="0.25">
      <c r="A91" s="356"/>
      <c r="B91" s="350"/>
      <c r="C91" s="183"/>
      <c r="D91" s="183"/>
      <c r="E91" s="351" t="s">
        <v>71</v>
      </c>
      <c r="F91" s="351"/>
      <c r="G91" s="351"/>
      <c r="H91" s="351"/>
      <c r="I91" s="351"/>
      <c r="J91" s="351"/>
      <c r="K91" s="5"/>
      <c r="L91" s="93"/>
      <c r="M91" s="30">
        <f t="shared" si="0"/>
        <v>0</v>
      </c>
    </row>
    <row r="92" spans="1:18" ht="15.75" customHeight="1" x14ac:dyDescent="0.25">
      <c r="A92" s="356"/>
      <c r="B92" s="350"/>
      <c r="C92" s="183"/>
      <c r="D92" s="183"/>
      <c r="E92" s="162" t="s">
        <v>17</v>
      </c>
      <c r="F92" s="162"/>
      <c r="G92" s="162"/>
      <c r="H92" s="162"/>
      <c r="I92" s="162"/>
      <c r="J92" s="162"/>
      <c r="K92" s="31" t="e">
        <f>K90/K91</f>
        <v>#DIV/0!</v>
      </c>
      <c r="L92" s="71" t="e">
        <f>L90/L91</f>
        <v>#DIV/0!</v>
      </c>
      <c r="M92" s="36" t="e">
        <f>M90/M91</f>
        <v>#DIV/0!</v>
      </c>
    </row>
    <row r="93" spans="1:18" x14ac:dyDescent="0.25">
      <c r="A93" s="165">
        <v>19</v>
      </c>
      <c r="B93" s="350" t="s">
        <v>72</v>
      </c>
      <c r="C93" s="183" t="s">
        <v>13</v>
      </c>
      <c r="D93" s="183"/>
      <c r="E93" s="351" t="s">
        <v>73</v>
      </c>
      <c r="F93" s="351"/>
      <c r="G93" s="351"/>
      <c r="H93" s="351"/>
      <c r="I93" s="351"/>
      <c r="J93" s="351"/>
      <c r="K93" s="5"/>
      <c r="L93" s="93"/>
      <c r="M93" s="30">
        <f t="shared" si="0"/>
        <v>0</v>
      </c>
    </row>
    <row r="94" spans="1:18" x14ac:dyDescent="0.25">
      <c r="A94" s="165"/>
      <c r="B94" s="350"/>
      <c r="C94" s="183"/>
      <c r="D94" s="183"/>
      <c r="E94" s="351" t="s">
        <v>74</v>
      </c>
      <c r="F94" s="351"/>
      <c r="G94" s="351"/>
      <c r="H94" s="351"/>
      <c r="I94" s="351"/>
      <c r="J94" s="351"/>
      <c r="K94" s="5"/>
      <c r="L94" s="93"/>
      <c r="M94" s="30">
        <f t="shared" si="0"/>
        <v>0</v>
      </c>
    </row>
    <row r="95" spans="1:18" ht="22.5" customHeight="1" x14ac:dyDescent="0.25">
      <c r="A95" s="165"/>
      <c r="B95" s="350"/>
      <c r="C95" s="183"/>
      <c r="D95" s="183"/>
      <c r="E95" s="162" t="s">
        <v>17</v>
      </c>
      <c r="F95" s="162"/>
      <c r="G95" s="162"/>
      <c r="H95" s="162"/>
      <c r="I95" s="162"/>
      <c r="J95" s="162"/>
      <c r="K95" s="31" t="e">
        <f>K93/K94</f>
        <v>#DIV/0!</v>
      </c>
      <c r="L95" s="71" t="e">
        <f>L93/L94</f>
        <v>#DIV/0!</v>
      </c>
      <c r="M95" s="36" t="e">
        <f>M93/M94</f>
        <v>#DIV/0!</v>
      </c>
    </row>
    <row r="96" spans="1:18" x14ac:dyDescent="0.25">
      <c r="A96" s="165">
        <v>20</v>
      </c>
      <c r="B96" s="255" t="s">
        <v>75</v>
      </c>
      <c r="C96" s="213" t="s">
        <v>13</v>
      </c>
      <c r="D96" s="214"/>
      <c r="E96" s="351" t="s">
        <v>76</v>
      </c>
      <c r="F96" s="351"/>
      <c r="G96" s="351"/>
      <c r="H96" s="351"/>
      <c r="I96" s="351"/>
      <c r="J96" s="351"/>
      <c r="K96" s="5"/>
      <c r="L96" s="93"/>
      <c r="M96" s="30">
        <f t="shared" si="0"/>
        <v>0</v>
      </c>
    </row>
    <row r="97" spans="1:13" ht="14.25" customHeight="1" x14ac:dyDescent="0.25">
      <c r="A97" s="165"/>
      <c r="B97" s="256"/>
      <c r="C97" s="171"/>
      <c r="D97" s="172"/>
      <c r="E97" s="361" t="s">
        <v>68</v>
      </c>
      <c r="F97" s="361"/>
      <c r="G97" s="361"/>
      <c r="H97" s="361"/>
      <c r="I97" s="361"/>
      <c r="J97" s="361"/>
      <c r="K97" s="5"/>
      <c r="L97" s="93"/>
      <c r="M97" s="30">
        <f t="shared" si="0"/>
        <v>0</v>
      </c>
    </row>
    <row r="98" spans="1:13" ht="20.25" customHeight="1" x14ac:dyDescent="0.25">
      <c r="A98" s="165"/>
      <c r="B98" s="288"/>
      <c r="C98" s="173"/>
      <c r="D98" s="174"/>
      <c r="E98" s="220" t="s">
        <v>17</v>
      </c>
      <c r="F98" s="220"/>
      <c r="G98" s="220"/>
      <c r="H98" s="220"/>
      <c r="I98" s="220"/>
      <c r="J98" s="220"/>
      <c r="K98" s="31" t="e">
        <f>K96/K97</f>
        <v>#DIV/0!</v>
      </c>
      <c r="L98" s="71" t="e">
        <f>L96/L97</f>
        <v>#DIV/0!</v>
      </c>
      <c r="M98" s="36" t="e">
        <f>M96/M97</f>
        <v>#DIV/0!</v>
      </c>
    </row>
    <row r="99" spans="1:13" ht="15.75" customHeight="1" x14ac:dyDescent="0.25">
      <c r="A99" s="165">
        <v>21</v>
      </c>
      <c r="B99" s="350" t="s">
        <v>77</v>
      </c>
      <c r="C99" s="357" t="s">
        <v>13</v>
      </c>
      <c r="D99" s="214"/>
      <c r="E99" s="360" t="s">
        <v>78</v>
      </c>
      <c r="F99" s="360"/>
      <c r="G99" s="360"/>
      <c r="H99" s="360"/>
      <c r="I99" s="360"/>
      <c r="J99" s="360"/>
      <c r="K99" s="5"/>
      <c r="L99" s="93"/>
      <c r="M99" s="30">
        <f t="shared" si="0"/>
        <v>0</v>
      </c>
    </row>
    <row r="100" spans="1:13" x14ac:dyDescent="0.25">
      <c r="A100" s="165"/>
      <c r="B100" s="350"/>
      <c r="C100" s="358"/>
      <c r="D100" s="172"/>
      <c r="E100" s="351" t="s">
        <v>68</v>
      </c>
      <c r="F100" s="351"/>
      <c r="G100" s="351"/>
      <c r="H100" s="351"/>
      <c r="I100" s="351"/>
      <c r="J100" s="351"/>
      <c r="K100" s="10"/>
      <c r="L100" s="93"/>
      <c r="M100" s="30">
        <f t="shared" si="0"/>
        <v>0</v>
      </c>
    </row>
    <row r="101" spans="1:13" x14ac:dyDescent="0.25">
      <c r="A101" s="165"/>
      <c r="B101" s="350"/>
      <c r="C101" s="359"/>
      <c r="D101" s="174"/>
      <c r="E101" s="220" t="s">
        <v>17</v>
      </c>
      <c r="F101" s="220"/>
      <c r="G101" s="220"/>
      <c r="H101" s="220"/>
      <c r="I101" s="220"/>
      <c r="J101" s="220"/>
      <c r="K101" s="31" t="e">
        <f>K99/K100</f>
        <v>#DIV/0!</v>
      </c>
      <c r="L101" s="71" t="e">
        <f>L99/L100</f>
        <v>#DIV/0!</v>
      </c>
      <c r="M101" s="36" t="e">
        <f>M99/M100</f>
        <v>#DIV/0!</v>
      </c>
    </row>
    <row r="102" spans="1:13" ht="30.75" customHeight="1" x14ac:dyDescent="0.25">
      <c r="A102" s="165">
        <v>22</v>
      </c>
      <c r="B102" s="255" t="s">
        <v>79</v>
      </c>
      <c r="C102" s="213" t="s">
        <v>13</v>
      </c>
      <c r="D102" s="214"/>
      <c r="E102" s="363" t="s">
        <v>80</v>
      </c>
      <c r="F102" s="364"/>
      <c r="G102" s="364"/>
      <c r="H102" s="364"/>
      <c r="I102" s="364"/>
      <c r="J102" s="365"/>
      <c r="K102" s="10"/>
      <c r="L102" s="93"/>
      <c r="M102" s="30">
        <f t="shared" si="0"/>
        <v>0</v>
      </c>
    </row>
    <row r="103" spans="1:13" x14ac:dyDescent="0.25">
      <c r="A103" s="165"/>
      <c r="B103" s="256"/>
      <c r="C103" s="171"/>
      <c r="D103" s="172"/>
      <c r="E103" s="351" t="s">
        <v>81</v>
      </c>
      <c r="F103" s="351"/>
      <c r="G103" s="351"/>
      <c r="H103" s="351"/>
      <c r="I103" s="351"/>
      <c r="J103" s="351"/>
      <c r="K103" s="10"/>
      <c r="L103" s="93"/>
      <c r="M103" s="30">
        <f t="shared" si="0"/>
        <v>0</v>
      </c>
    </row>
    <row r="104" spans="1:13" x14ac:dyDescent="0.25">
      <c r="A104" s="165"/>
      <c r="B104" s="288"/>
      <c r="C104" s="173"/>
      <c r="D104" s="174"/>
      <c r="E104" s="362" t="s">
        <v>17</v>
      </c>
      <c r="F104" s="362"/>
      <c r="G104" s="362"/>
      <c r="H104" s="362"/>
      <c r="I104" s="362"/>
      <c r="J104" s="362"/>
      <c r="K104" s="31" t="e">
        <f>K102/K103</f>
        <v>#DIV/0!</v>
      </c>
      <c r="L104" s="71" t="e">
        <f>L102/L103</f>
        <v>#DIV/0!</v>
      </c>
      <c r="M104" s="36" t="e">
        <f>M102/M103</f>
        <v>#DIV/0!</v>
      </c>
    </row>
    <row r="105" spans="1:13" x14ac:dyDescent="0.25">
      <c r="A105" s="165">
        <v>23</v>
      </c>
      <c r="B105" s="255" t="s">
        <v>82</v>
      </c>
      <c r="C105" s="213" t="s">
        <v>13</v>
      </c>
      <c r="D105" s="214"/>
      <c r="E105" s="351" t="s">
        <v>83</v>
      </c>
      <c r="F105" s="351"/>
      <c r="G105" s="351"/>
      <c r="H105" s="351"/>
      <c r="I105" s="351"/>
      <c r="J105" s="351"/>
      <c r="K105" s="10"/>
      <c r="L105" s="93"/>
      <c r="M105" s="30">
        <f t="shared" si="0"/>
        <v>0</v>
      </c>
    </row>
    <row r="106" spans="1:13" x14ac:dyDescent="0.25">
      <c r="A106" s="165"/>
      <c r="B106" s="256"/>
      <c r="C106" s="171"/>
      <c r="D106" s="172"/>
      <c r="E106" s="351" t="s">
        <v>84</v>
      </c>
      <c r="F106" s="351"/>
      <c r="G106" s="351"/>
      <c r="H106" s="351"/>
      <c r="I106" s="351"/>
      <c r="J106" s="351"/>
      <c r="K106" s="10"/>
      <c r="L106" s="93"/>
      <c r="M106" s="30">
        <f t="shared" si="0"/>
        <v>0</v>
      </c>
    </row>
    <row r="107" spans="1:13" x14ac:dyDescent="0.25">
      <c r="A107" s="165"/>
      <c r="B107" s="256"/>
      <c r="C107" s="171"/>
      <c r="D107" s="172"/>
      <c r="E107" s="351" t="s">
        <v>85</v>
      </c>
      <c r="F107" s="351"/>
      <c r="G107" s="351"/>
      <c r="H107" s="351"/>
      <c r="I107" s="351"/>
      <c r="J107" s="351"/>
      <c r="K107" s="10"/>
      <c r="L107" s="93"/>
      <c r="M107" s="30">
        <f t="shared" si="0"/>
        <v>0</v>
      </c>
    </row>
    <row r="108" spans="1:13" ht="15.75" customHeight="1" x14ac:dyDescent="0.25">
      <c r="A108" s="165"/>
      <c r="B108" s="288"/>
      <c r="C108" s="173"/>
      <c r="D108" s="174"/>
      <c r="E108" s="362" t="s">
        <v>17</v>
      </c>
      <c r="F108" s="362"/>
      <c r="G108" s="362"/>
      <c r="H108" s="362"/>
      <c r="I108" s="362"/>
      <c r="J108" s="362"/>
      <c r="K108" s="31" t="e">
        <f>(K105+K106)/K107</f>
        <v>#DIV/0!</v>
      </c>
      <c r="L108" s="71" t="e">
        <f>(L105+L106)/L107</f>
        <v>#DIV/0!</v>
      </c>
      <c r="M108" s="36" t="e">
        <f>(M105+M106)/M107</f>
        <v>#DIV/0!</v>
      </c>
    </row>
    <row r="109" spans="1:13" ht="32.25" customHeight="1" x14ac:dyDescent="0.25">
      <c r="A109" s="165">
        <v>24</v>
      </c>
      <c r="B109" s="255" t="s">
        <v>86</v>
      </c>
      <c r="C109" s="213" t="s">
        <v>13</v>
      </c>
      <c r="D109" s="214"/>
      <c r="E109" s="375" t="s">
        <v>87</v>
      </c>
      <c r="F109" s="375"/>
      <c r="G109" s="375"/>
      <c r="H109" s="375"/>
      <c r="I109" s="375"/>
      <c r="J109" s="375"/>
      <c r="K109" s="10"/>
      <c r="L109" s="93"/>
      <c r="M109" s="30">
        <f>K109+L109</f>
        <v>0</v>
      </c>
    </row>
    <row r="110" spans="1:13" ht="16.5" thickBot="1" x14ac:dyDescent="0.3">
      <c r="A110" s="165"/>
      <c r="B110" s="257"/>
      <c r="C110" s="373"/>
      <c r="D110" s="374"/>
      <c r="E110" s="376" t="s">
        <v>17</v>
      </c>
      <c r="F110" s="376"/>
      <c r="G110" s="376"/>
      <c r="H110" s="376"/>
      <c r="I110" s="376"/>
      <c r="J110" s="376"/>
      <c r="K110" s="66" t="e">
        <f>K109/K103</f>
        <v>#DIV/0!</v>
      </c>
      <c r="L110" s="72" t="e">
        <f>L109/L103</f>
        <v>#DIV/0!</v>
      </c>
      <c r="M110" s="73" t="e">
        <f>M109/M103</f>
        <v>#DIV/0!</v>
      </c>
    </row>
    <row r="111" spans="1:13" ht="16.5" thickBot="1" x14ac:dyDescent="0.3">
      <c r="A111" s="11"/>
      <c r="B111" s="74"/>
      <c r="C111" s="61"/>
      <c r="D111" s="61"/>
      <c r="E111" s="75"/>
      <c r="F111" s="75"/>
      <c r="G111" s="75"/>
      <c r="H111" s="75"/>
      <c r="I111" s="75"/>
      <c r="J111" s="75"/>
      <c r="K111" s="76"/>
      <c r="L111" s="12"/>
    </row>
    <row r="112" spans="1:13" ht="16.5" thickBot="1" x14ac:dyDescent="0.3">
      <c r="B112" s="377" t="s">
        <v>88</v>
      </c>
      <c r="C112" s="378"/>
      <c r="D112" s="378"/>
      <c r="E112" s="378"/>
      <c r="F112" s="378"/>
      <c r="G112" s="378"/>
      <c r="H112" s="378"/>
      <c r="I112" s="378"/>
      <c r="J112" s="378"/>
      <c r="K112" s="378"/>
      <c r="L112" s="379"/>
    </row>
    <row r="113" spans="1:14" ht="30" customHeight="1" thickBot="1" x14ac:dyDescent="0.3">
      <c r="B113" s="42" t="s">
        <v>40</v>
      </c>
      <c r="C113" s="153" t="s">
        <v>7</v>
      </c>
      <c r="D113" s="154"/>
      <c r="E113" s="155" t="s">
        <v>8</v>
      </c>
      <c r="F113" s="156"/>
      <c r="G113" s="156"/>
      <c r="H113" s="156"/>
      <c r="I113" s="156"/>
      <c r="J113" s="157"/>
      <c r="K113" s="24" t="s">
        <v>9</v>
      </c>
      <c r="L113" s="25" t="s">
        <v>10</v>
      </c>
      <c r="M113" s="26" t="s">
        <v>89</v>
      </c>
    </row>
    <row r="114" spans="1:14" x14ac:dyDescent="0.25">
      <c r="B114" s="366" t="s">
        <v>90</v>
      </c>
      <c r="C114" s="171" t="s">
        <v>13</v>
      </c>
      <c r="D114" s="172"/>
      <c r="E114" s="267" t="s">
        <v>91</v>
      </c>
      <c r="F114" s="268"/>
      <c r="G114" s="268"/>
      <c r="H114" s="268"/>
      <c r="I114" s="268"/>
      <c r="J114" s="269"/>
      <c r="K114" s="371"/>
      <c r="L114" s="380"/>
      <c r="M114" s="382">
        <f>(K114+L114)/2</f>
        <v>0</v>
      </c>
      <c r="N114" s="101"/>
    </row>
    <row r="115" spans="1:14" ht="35.25" customHeight="1" x14ac:dyDescent="0.25">
      <c r="A115" s="15">
        <v>25</v>
      </c>
      <c r="B115" s="367"/>
      <c r="C115" s="173"/>
      <c r="D115" s="174"/>
      <c r="E115" s="368"/>
      <c r="F115" s="369"/>
      <c r="G115" s="369"/>
      <c r="H115" s="369"/>
      <c r="I115" s="369"/>
      <c r="J115" s="370"/>
      <c r="K115" s="372"/>
      <c r="L115" s="381"/>
      <c r="M115" s="383"/>
    </row>
    <row r="116" spans="1:14" ht="33.75" customHeight="1" x14ac:dyDescent="0.25">
      <c r="A116" s="15">
        <v>26</v>
      </c>
      <c r="B116" s="77" t="s">
        <v>92</v>
      </c>
      <c r="C116" s="384" t="s">
        <v>13</v>
      </c>
      <c r="D116" s="385"/>
      <c r="E116" s="386" t="s">
        <v>93</v>
      </c>
      <c r="F116" s="387"/>
      <c r="G116" s="387"/>
      <c r="H116" s="387"/>
      <c r="I116" s="387"/>
      <c r="J116" s="388"/>
      <c r="K116" s="94"/>
      <c r="L116" s="95"/>
      <c r="M116" s="36">
        <f>(K116+L116)/2</f>
        <v>0</v>
      </c>
    </row>
    <row r="117" spans="1:14" ht="16.5" customHeight="1" x14ac:dyDescent="0.25">
      <c r="A117" s="165">
        <v>27</v>
      </c>
      <c r="B117" s="389" t="s">
        <v>94</v>
      </c>
      <c r="C117" s="213" t="s">
        <v>13</v>
      </c>
      <c r="D117" s="214"/>
      <c r="E117" s="264" t="s">
        <v>95</v>
      </c>
      <c r="F117" s="265"/>
      <c r="G117" s="265"/>
      <c r="H117" s="265"/>
      <c r="I117" s="265"/>
      <c r="J117" s="266"/>
      <c r="K117" s="390"/>
      <c r="L117" s="391"/>
      <c r="M117" s="392">
        <f>(K117+L117)/2</f>
        <v>0</v>
      </c>
    </row>
    <row r="118" spans="1:14" ht="16.5" customHeight="1" x14ac:dyDescent="0.25">
      <c r="A118" s="165"/>
      <c r="B118" s="168"/>
      <c r="C118" s="173"/>
      <c r="D118" s="174"/>
      <c r="E118" s="368"/>
      <c r="F118" s="369"/>
      <c r="G118" s="369"/>
      <c r="H118" s="369"/>
      <c r="I118" s="369"/>
      <c r="J118" s="370"/>
      <c r="K118" s="372"/>
      <c r="L118" s="381"/>
      <c r="M118" s="383"/>
    </row>
    <row r="119" spans="1:14" x14ac:dyDescent="0.25">
      <c r="A119" s="165">
        <v>28</v>
      </c>
      <c r="B119" s="255" t="s">
        <v>96</v>
      </c>
      <c r="C119" s="213" t="s">
        <v>13</v>
      </c>
      <c r="D119" s="214"/>
      <c r="E119" s="406" t="s">
        <v>97</v>
      </c>
      <c r="F119" s="407"/>
      <c r="G119" s="407"/>
      <c r="H119" s="407"/>
      <c r="I119" s="407"/>
      <c r="J119" s="408"/>
      <c r="K119" s="412" t="s">
        <v>98</v>
      </c>
      <c r="L119" s="413" t="s">
        <v>98</v>
      </c>
      <c r="M119" s="449" t="e">
        <f>(K135+L135)/2</f>
        <v>#DIV/0!</v>
      </c>
    </row>
    <row r="120" spans="1:14" ht="30" customHeight="1" x14ac:dyDescent="0.25">
      <c r="A120" s="165"/>
      <c r="B120" s="256"/>
      <c r="C120" s="171"/>
      <c r="D120" s="172"/>
      <c r="E120" s="409"/>
      <c r="F120" s="410"/>
      <c r="G120" s="410"/>
      <c r="H120" s="410"/>
      <c r="I120" s="410"/>
      <c r="J120" s="411"/>
      <c r="K120" s="412"/>
      <c r="L120" s="414"/>
      <c r="M120" s="450"/>
    </row>
    <row r="121" spans="1:14" x14ac:dyDescent="0.25">
      <c r="A121" s="165"/>
      <c r="B121" s="256"/>
      <c r="C121" s="171"/>
      <c r="D121" s="172"/>
      <c r="E121" s="415" t="s">
        <v>99</v>
      </c>
      <c r="F121" s="415"/>
      <c r="G121" s="415"/>
      <c r="H121" s="415"/>
      <c r="I121" s="415"/>
      <c r="J121" s="415"/>
      <c r="K121" s="6"/>
      <c r="L121" s="96"/>
      <c r="M121" s="450"/>
    </row>
    <row r="122" spans="1:14" x14ac:dyDescent="0.25">
      <c r="A122" s="165"/>
      <c r="B122" s="256"/>
      <c r="C122" s="171"/>
      <c r="D122" s="172"/>
      <c r="E122" s="415" t="s">
        <v>100</v>
      </c>
      <c r="F122" s="415"/>
      <c r="G122" s="415"/>
      <c r="H122" s="415"/>
      <c r="I122" s="415"/>
      <c r="J122" s="415"/>
      <c r="K122" s="7"/>
      <c r="L122" s="96"/>
      <c r="M122" s="450"/>
    </row>
    <row r="123" spans="1:14" ht="15.75" customHeight="1" x14ac:dyDescent="0.25">
      <c r="A123" s="165"/>
      <c r="B123" s="256"/>
      <c r="C123" s="171"/>
      <c r="D123" s="172"/>
      <c r="E123" s="415" t="s">
        <v>101</v>
      </c>
      <c r="F123" s="415"/>
      <c r="G123" s="415"/>
      <c r="H123" s="415"/>
      <c r="I123" s="415"/>
      <c r="J123" s="415"/>
      <c r="K123" s="7"/>
      <c r="L123" s="96"/>
      <c r="M123" s="450"/>
    </row>
    <row r="124" spans="1:14" x14ac:dyDescent="0.25">
      <c r="A124" s="165"/>
      <c r="B124" s="256"/>
      <c r="C124" s="171"/>
      <c r="D124" s="172"/>
      <c r="E124" s="415" t="s">
        <v>102</v>
      </c>
      <c r="F124" s="415"/>
      <c r="G124" s="415"/>
      <c r="H124" s="415"/>
      <c r="I124" s="415"/>
      <c r="J124" s="415"/>
      <c r="K124" s="7"/>
      <c r="L124" s="96"/>
      <c r="M124" s="450"/>
    </row>
    <row r="125" spans="1:14" x14ac:dyDescent="0.25">
      <c r="A125" s="165"/>
      <c r="B125" s="256"/>
      <c r="C125" s="171"/>
      <c r="D125" s="172"/>
      <c r="E125" s="415" t="s">
        <v>103</v>
      </c>
      <c r="F125" s="415"/>
      <c r="G125" s="415"/>
      <c r="H125" s="415"/>
      <c r="I125" s="415"/>
      <c r="J125" s="415"/>
      <c r="K125" s="7"/>
      <c r="L125" s="96"/>
      <c r="M125" s="450"/>
    </row>
    <row r="126" spans="1:14" x14ac:dyDescent="0.25">
      <c r="A126" s="165"/>
      <c r="B126" s="256"/>
      <c r="C126" s="171"/>
      <c r="D126" s="172"/>
      <c r="E126" s="416" t="s">
        <v>104</v>
      </c>
      <c r="F126" s="416"/>
      <c r="G126" s="416"/>
      <c r="H126" s="416"/>
      <c r="I126" s="416"/>
      <c r="J126" s="416"/>
      <c r="K126" s="79">
        <f>SUM(K121:K125)</f>
        <v>0</v>
      </c>
      <c r="L126" s="78">
        <f>SUM(L121:L125)</f>
        <v>0</v>
      </c>
      <c r="M126" s="450"/>
    </row>
    <row r="127" spans="1:14" ht="12.75" customHeight="1" x14ac:dyDescent="0.25">
      <c r="A127" s="165"/>
      <c r="B127" s="255" t="s">
        <v>105</v>
      </c>
      <c r="C127" s="213" t="s">
        <v>13</v>
      </c>
      <c r="D127" s="214"/>
      <c r="E127" s="406" t="s">
        <v>106</v>
      </c>
      <c r="F127" s="407"/>
      <c r="G127" s="407"/>
      <c r="H127" s="407"/>
      <c r="I127" s="407"/>
      <c r="J127" s="408"/>
      <c r="K127" s="412" t="s">
        <v>107</v>
      </c>
      <c r="L127" s="413" t="s">
        <v>107</v>
      </c>
      <c r="M127" s="450"/>
    </row>
    <row r="128" spans="1:14" ht="15.75" customHeight="1" x14ac:dyDescent="0.25">
      <c r="A128" s="165"/>
      <c r="B128" s="256"/>
      <c r="C128" s="171"/>
      <c r="D128" s="172"/>
      <c r="E128" s="409"/>
      <c r="F128" s="410"/>
      <c r="G128" s="410"/>
      <c r="H128" s="410"/>
      <c r="I128" s="410"/>
      <c r="J128" s="411"/>
      <c r="K128" s="412"/>
      <c r="L128" s="414"/>
      <c r="M128" s="450"/>
    </row>
    <row r="129" spans="1:13" x14ac:dyDescent="0.25">
      <c r="A129" s="165"/>
      <c r="B129" s="256"/>
      <c r="C129" s="171"/>
      <c r="D129" s="172"/>
      <c r="E129" s="415" t="s">
        <v>99</v>
      </c>
      <c r="F129" s="415"/>
      <c r="G129" s="415"/>
      <c r="H129" s="415"/>
      <c r="I129" s="415"/>
      <c r="J129" s="415"/>
      <c r="K129" s="8"/>
      <c r="L129" s="10"/>
      <c r="M129" s="450"/>
    </row>
    <row r="130" spans="1:13" x14ac:dyDescent="0.25">
      <c r="A130" s="165"/>
      <c r="B130" s="256"/>
      <c r="C130" s="171"/>
      <c r="D130" s="172"/>
      <c r="E130" s="415" t="s">
        <v>100</v>
      </c>
      <c r="F130" s="415"/>
      <c r="G130" s="415"/>
      <c r="H130" s="415"/>
      <c r="I130" s="415"/>
      <c r="J130" s="415"/>
      <c r="K130" s="10"/>
      <c r="L130" s="10"/>
      <c r="M130" s="450"/>
    </row>
    <row r="131" spans="1:13" ht="18.75" customHeight="1" x14ac:dyDescent="0.25">
      <c r="A131" s="165"/>
      <c r="B131" s="256"/>
      <c r="C131" s="171"/>
      <c r="D131" s="172"/>
      <c r="E131" s="415" t="s">
        <v>101</v>
      </c>
      <c r="F131" s="415"/>
      <c r="G131" s="415"/>
      <c r="H131" s="415"/>
      <c r="I131" s="415"/>
      <c r="J131" s="415"/>
      <c r="K131" s="10"/>
      <c r="L131" s="10"/>
      <c r="M131" s="450"/>
    </row>
    <row r="132" spans="1:13" x14ac:dyDescent="0.25">
      <c r="A132" s="165"/>
      <c r="B132" s="256"/>
      <c r="C132" s="171"/>
      <c r="D132" s="172"/>
      <c r="E132" s="415" t="s">
        <v>102</v>
      </c>
      <c r="F132" s="415"/>
      <c r="G132" s="415"/>
      <c r="H132" s="415"/>
      <c r="I132" s="415"/>
      <c r="J132" s="415"/>
      <c r="K132" s="10"/>
      <c r="L132" s="10"/>
      <c r="M132" s="450"/>
    </row>
    <row r="133" spans="1:13" x14ac:dyDescent="0.25">
      <c r="A133" s="165"/>
      <c r="B133" s="256"/>
      <c r="C133" s="171"/>
      <c r="D133" s="172"/>
      <c r="E133" s="415" t="s">
        <v>103</v>
      </c>
      <c r="F133" s="415"/>
      <c r="G133" s="415"/>
      <c r="H133" s="415"/>
      <c r="I133" s="415"/>
      <c r="J133" s="415"/>
      <c r="K133" s="10"/>
      <c r="L133" s="10"/>
      <c r="M133" s="450"/>
    </row>
    <row r="134" spans="1:13" x14ac:dyDescent="0.25">
      <c r="A134" s="165"/>
      <c r="B134" s="256"/>
      <c r="C134" s="171"/>
      <c r="D134" s="172"/>
      <c r="E134" s="416" t="s">
        <v>108</v>
      </c>
      <c r="F134" s="416"/>
      <c r="G134" s="416"/>
      <c r="H134" s="416"/>
      <c r="I134" s="416"/>
      <c r="J134" s="416"/>
      <c r="K134" s="29">
        <f>SUM(I129:K133)</f>
        <v>0</v>
      </c>
      <c r="L134" s="29">
        <f>SUM(L129:L133)</f>
        <v>0</v>
      </c>
      <c r="M134" s="450"/>
    </row>
    <row r="135" spans="1:13" ht="16.5" thickBot="1" x14ac:dyDescent="0.3">
      <c r="A135" s="165"/>
      <c r="B135" s="257"/>
      <c r="C135" s="373"/>
      <c r="D135" s="374"/>
      <c r="E135" s="417" t="s">
        <v>17</v>
      </c>
      <c r="F135" s="418"/>
      <c r="G135" s="418"/>
      <c r="H135" s="418"/>
      <c r="I135" s="418"/>
      <c r="J135" s="419"/>
      <c r="K135" s="80" t="e">
        <f>(K121+K129)/(K126+K134)</f>
        <v>#DIV/0!</v>
      </c>
      <c r="L135" s="81" t="e">
        <f>(L121+L129)/(L126+L134)</f>
        <v>#DIV/0!</v>
      </c>
      <c r="M135" s="451"/>
    </row>
    <row r="136" spans="1:13" ht="16.5" customHeight="1" thickBot="1" x14ac:dyDescent="0.3">
      <c r="B136" s="74"/>
      <c r="C136" s="61"/>
      <c r="D136" s="61"/>
      <c r="E136" s="82"/>
      <c r="F136" s="83"/>
      <c r="G136" s="83"/>
      <c r="H136" s="83"/>
      <c r="I136" s="83"/>
      <c r="J136" s="83"/>
      <c r="K136" s="13"/>
      <c r="L136" s="13"/>
    </row>
    <row r="137" spans="1:13" ht="16.5" thickBot="1" x14ac:dyDescent="0.3">
      <c r="B137" s="446" t="s">
        <v>109</v>
      </c>
      <c r="C137" s="447"/>
      <c r="D137" s="447"/>
      <c r="E137" s="447"/>
      <c r="F137" s="447"/>
      <c r="G137" s="447"/>
      <c r="H137" s="447"/>
      <c r="I137" s="447"/>
      <c r="J137" s="447"/>
      <c r="K137" s="447"/>
      <c r="L137" s="448"/>
    </row>
    <row r="138" spans="1:13" ht="36.75" customHeight="1" thickBot="1" x14ac:dyDescent="0.3">
      <c r="B138" s="42" t="s">
        <v>40</v>
      </c>
      <c r="C138" s="153" t="s">
        <v>7</v>
      </c>
      <c r="D138" s="154"/>
      <c r="E138" s="155" t="s">
        <v>8</v>
      </c>
      <c r="F138" s="156"/>
      <c r="G138" s="156"/>
      <c r="H138" s="156"/>
      <c r="I138" s="156"/>
      <c r="J138" s="157"/>
      <c r="K138" s="24" t="s">
        <v>9</v>
      </c>
      <c r="L138" s="69" t="s">
        <v>10</v>
      </c>
      <c r="M138" s="26" t="s">
        <v>41</v>
      </c>
    </row>
    <row r="139" spans="1:13" ht="15" customHeight="1" x14ac:dyDescent="0.25">
      <c r="A139" s="165">
        <v>29</v>
      </c>
      <c r="B139" s="393" t="s">
        <v>110</v>
      </c>
      <c r="C139" s="396" t="s">
        <v>111</v>
      </c>
      <c r="D139" s="396"/>
      <c r="E139" s="397" t="s">
        <v>44</v>
      </c>
      <c r="F139" s="398"/>
      <c r="G139" s="398"/>
      <c r="H139" s="398"/>
      <c r="I139" s="398"/>
      <c r="J139" s="399"/>
      <c r="K139" s="400"/>
      <c r="L139" s="403" t="s">
        <v>153</v>
      </c>
      <c r="M139" s="420"/>
    </row>
    <row r="140" spans="1:13" x14ac:dyDescent="0.25">
      <c r="A140" s="165"/>
      <c r="B140" s="394"/>
      <c r="C140" s="183"/>
      <c r="D140" s="183"/>
      <c r="E140" s="421" t="s">
        <v>112</v>
      </c>
      <c r="F140" s="422"/>
      <c r="G140" s="422"/>
      <c r="H140" s="422"/>
      <c r="I140" s="422"/>
      <c r="J140" s="423"/>
      <c r="K140" s="401"/>
      <c r="L140" s="404"/>
      <c r="M140" s="243"/>
    </row>
    <row r="141" spans="1:13" ht="37.5" customHeight="1" thickBot="1" x14ac:dyDescent="0.3">
      <c r="A141" s="165"/>
      <c r="B141" s="395"/>
      <c r="C141" s="349"/>
      <c r="D141" s="349"/>
      <c r="E141" s="424"/>
      <c r="F141" s="425"/>
      <c r="G141" s="425"/>
      <c r="H141" s="425"/>
      <c r="I141" s="425"/>
      <c r="J141" s="426"/>
      <c r="K141" s="402"/>
      <c r="L141" s="405"/>
      <c r="M141" s="244"/>
    </row>
    <row r="142" spans="1:13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20"/>
    </row>
    <row r="143" spans="1:13" ht="16.5" thickBot="1" x14ac:dyDescent="0.3">
      <c r="M143" s="16"/>
    </row>
    <row r="144" spans="1:13" ht="16.5" thickBot="1" x14ac:dyDescent="0.3">
      <c r="B144" s="427" t="s">
        <v>113</v>
      </c>
      <c r="C144" s="428"/>
      <c r="D144" s="428"/>
      <c r="E144" s="428"/>
      <c r="F144" s="428"/>
      <c r="G144" s="428"/>
      <c r="H144" s="428"/>
      <c r="I144" s="428"/>
      <c r="J144" s="429"/>
      <c r="K144" s="84"/>
      <c r="L144" s="84"/>
    </row>
    <row r="145" spans="2:12" ht="16.5" thickBot="1" x14ac:dyDescent="0.3">
      <c r="B145" s="85" t="s">
        <v>40</v>
      </c>
      <c r="C145" s="430" t="s">
        <v>7</v>
      </c>
      <c r="D145" s="431"/>
      <c r="E145" s="247" t="s">
        <v>8</v>
      </c>
      <c r="F145" s="248"/>
      <c r="G145" s="248"/>
      <c r="H145" s="248"/>
      <c r="I145" s="248"/>
      <c r="J145" s="432"/>
    </row>
    <row r="146" spans="2:12" ht="31.5" customHeight="1" x14ac:dyDescent="0.25">
      <c r="B146" s="433" t="s">
        <v>114</v>
      </c>
      <c r="C146" s="436" t="s">
        <v>115</v>
      </c>
      <c r="D146" s="437"/>
      <c r="E146" s="438" t="s">
        <v>129</v>
      </c>
      <c r="F146" s="439"/>
      <c r="G146" s="439"/>
      <c r="H146" s="440"/>
      <c r="I146" s="441"/>
      <c r="J146" s="442"/>
    </row>
    <row r="147" spans="2:12" ht="31.5" customHeight="1" x14ac:dyDescent="0.25">
      <c r="B147" s="434"/>
      <c r="C147" s="384" t="s">
        <v>13</v>
      </c>
      <c r="D147" s="385"/>
      <c r="E147" s="184" t="s">
        <v>116</v>
      </c>
      <c r="F147" s="185"/>
      <c r="G147" s="185"/>
      <c r="H147" s="186"/>
      <c r="I147" s="205"/>
      <c r="J147" s="443"/>
    </row>
    <row r="148" spans="2:12" ht="16.5" thickBot="1" x14ac:dyDescent="0.3">
      <c r="B148" s="435"/>
      <c r="C148" s="333" t="s">
        <v>117</v>
      </c>
      <c r="D148" s="334"/>
      <c r="E148" s="334"/>
      <c r="F148" s="334"/>
      <c r="G148" s="334"/>
      <c r="H148" s="335"/>
      <c r="I148" s="444" t="e">
        <f>I146/I147</f>
        <v>#DIV/0!</v>
      </c>
      <c r="J148" s="445"/>
    </row>
    <row r="149" spans="2:12" ht="32.25" customHeight="1" x14ac:dyDescent="0.25">
      <c r="B149" s="434" t="s">
        <v>118</v>
      </c>
      <c r="C149" s="173" t="s">
        <v>115</v>
      </c>
      <c r="D149" s="174"/>
      <c r="E149" s="368" t="s">
        <v>137</v>
      </c>
      <c r="F149" s="369"/>
      <c r="G149" s="369"/>
      <c r="H149" s="370"/>
      <c r="I149" s="467"/>
      <c r="J149" s="468"/>
    </row>
    <row r="150" spans="2:12" ht="30.75" customHeight="1" x14ac:dyDescent="0.25">
      <c r="B150" s="434"/>
      <c r="C150" s="384" t="s">
        <v>13</v>
      </c>
      <c r="D150" s="385"/>
      <c r="E150" s="184" t="s">
        <v>155</v>
      </c>
      <c r="F150" s="185"/>
      <c r="G150" s="185"/>
      <c r="H150" s="186"/>
      <c r="I150" s="205"/>
      <c r="J150" s="443"/>
      <c r="L150" s="86"/>
    </row>
    <row r="151" spans="2:12" ht="16.5" thickBot="1" x14ac:dyDescent="0.3">
      <c r="B151" s="434"/>
      <c r="C151" s="456" t="s">
        <v>119</v>
      </c>
      <c r="D151" s="457"/>
      <c r="E151" s="457"/>
      <c r="F151" s="457"/>
      <c r="G151" s="457"/>
      <c r="H151" s="458"/>
      <c r="I151" s="459" t="e">
        <f>I149/I150</f>
        <v>#DIV/0!</v>
      </c>
      <c r="J151" s="460"/>
    </row>
    <row r="152" spans="2:12" ht="16.5" thickBot="1" x14ac:dyDescent="0.3">
      <c r="B152" s="461" t="s">
        <v>120</v>
      </c>
      <c r="C152" s="462"/>
      <c r="D152" s="462"/>
      <c r="E152" s="462"/>
      <c r="F152" s="462"/>
      <c r="G152" s="462"/>
      <c r="H152" s="462"/>
      <c r="I152" s="462"/>
      <c r="J152" s="463"/>
    </row>
    <row r="153" spans="2:12" ht="16.5" thickTop="1" x14ac:dyDescent="0.25">
      <c r="B153" s="464" t="s">
        <v>121</v>
      </c>
      <c r="C153" s="465"/>
      <c r="D153" s="465"/>
      <c r="E153" s="465"/>
      <c r="F153" s="465"/>
      <c r="G153" s="465"/>
      <c r="H153" s="465"/>
      <c r="I153" s="465" t="s">
        <v>122</v>
      </c>
      <c r="J153" s="466"/>
    </row>
    <row r="154" spans="2:12" x14ac:dyDescent="0.25">
      <c r="B154" s="452"/>
      <c r="C154" s="453"/>
      <c r="D154" s="453"/>
      <c r="E154" s="453"/>
      <c r="F154" s="453"/>
      <c r="G154" s="453"/>
      <c r="H154" s="453"/>
      <c r="I154" s="454"/>
      <c r="J154" s="455"/>
    </row>
    <row r="155" spans="2:12" x14ac:dyDescent="0.25">
      <c r="B155" s="452"/>
      <c r="C155" s="453"/>
      <c r="D155" s="453"/>
      <c r="E155" s="453"/>
      <c r="F155" s="453"/>
      <c r="G155" s="453"/>
      <c r="H155" s="453"/>
      <c r="I155" s="454"/>
      <c r="J155" s="455"/>
    </row>
    <row r="156" spans="2:12" x14ac:dyDescent="0.25">
      <c r="B156" s="452"/>
      <c r="C156" s="453"/>
      <c r="D156" s="453"/>
      <c r="E156" s="453"/>
      <c r="F156" s="453"/>
      <c r="G156" s="453"/>
      <c r="H156" s="453"/>
      <c r="I156" s="454"/>
      <c r="J156" s="455"/>
    </row>
    <row r="157" spans="2:12" ht="16.5" thickBot="1" x14ac:dyDescent="0.3">
      <c r="B157" s="477"/>
      <c r="C157" s="478"/>
      <c r="D157" s="478"/>
      <c r="E157" s="478"/>
      <c r="F157" s="478"/>
      <c r="G157" s="478"/>
      <c r="H157" s="478"/>
      <c r="I157" s="479"/>
      <c r="J157" s="480"/>
    </row>
    <row r="158" spans="2:12" ht="32.25" customHeight="1" x14ac:dyDescent="0.25">
      <c r="B158" s="433" t="s">
        <v>123</v>
      </c>
      <c r="C158" s="436" t="s">
        <v>115</v>
      </c>
      <c r="D158" s="437"/>
      <c r="E158" s="481" t="s">
        <v>124</v>
      </c>
      <c r="F158" s="439"/>
      <c r="G158" s="439"/>
      <c r="H158" s="440"/>
      <c r="I158" s="482">
        <f>I146+I149</f>
        <v>0</v>
      </c>
      <c r="J158" s="483"/>
    </row>
    <row r="159" spans="2:12" ht="31.5" customHeight="1" x14ac:dyDescent="0.25">
      <c r="B159" s="434"/>
      <c r="C159" s="384" t="s">
        <v>13</v>
      </c>
      <c r="D159" s="385"/>
      <c r="E159" s="184" t="s">
        <v>155</v>
      </c>
      <c r="F159" s="185"/>
      <c r="G159" s="185"/>
      <c r="H159" s="186"/>
      <c r="I159" s="205"/>
      <c r="J159" s="443"/>
    </row>
    <row r="160" spans="2:12" ht="16.5" thickBot="1" x14ac:dyDescent="0.3">
      <c r="B160" s="435"/>
      <c r="C160" s="333" t="s">
        <v>125</v>
      </c>
      <c r="D160" s="334"/>
      <c r="E160" s="334"/>
      <c r="F160" s="334"/>
      <c r="G160" s="334"/>
      <c r="H160" s="335"/>
      <c r="I160" s="444" t="e">
        <f>I158/I159</f>
        <v>#DIV/0!</v>
      </c>
      <c r="J160" s="445"/>
    </row>
    <row r="161" spans="2:11" x14ac:dyDescent="0.25">
      <c r="B161" s="469" t="s">
        <v>126</v>
      </c>
      <c r="C161" s="469"/>
      <c r="D161" s="469"/>
      <c r="E161" s="469"/>
      <c r="F161" s="469"/>
      <c r="G161" s="469"/>
      <c r="H161" s="469"/>
      <c r="I161" s="470" t="e">
        <f>I146/I158</f>
        <v>#DIV/0!</v>
      </c>
      <c r="J161" s="470"/>
    </row>
    <row r="162" spans="2:11" x14ac:dyDescent="0.25">
      <c r="B162" s="471" t="s">
        <v>154</v>
      </c>
      <c r="C162" s="472"/>
      <c r="D162" s="472"/>
      <c r="E162" s="472"/>
      <c r="F162" s="472"/>
      <c r="G162" s="472"/>
      <c r="H162" s="473"/>
      <c r="I162" s="474"/>
      <c r="J162" s="475"/>
    </row>
    <row r="163" spans="2:11" x14ac:dyDescent="0.25">
      <c r="B163" s="162" t="s">
        <v>127</v>
      </c>
      <c r="C163" s="162"/>
      <c r="D163" s="162"/>
      <c r="E163" s="162"/>
      <c r="F163" s="162"/>
      <c r="G163" s="162"/>
      <c r="H163" s="162"/>
      <c r="I163" s="476" t="e">
        <f>I162/I150</f>
        <v>#DIV/0!</v>
      </c>
      <c r="J163" s="476"/>
      <c r="K163" s="87"/>
    </row>
  </sheetData>
  <sheetProtection algorithmName="SHA-512" hashValue="4XzmfzXY9dBdLQBfPuEN/QzLy0F2Nl/a9J9iV/574jIr98yWEofSmJTZnEMsNKsqM9HYMN1yI7PbXxh8DkSX+A==" saltValue="nl6W05AGLHvaKHd/LKNBLQ==" spinCount="100000" sheet="1" objects="1" scenarios="1"/>
  <mergeCells count="293">
    <mergeCell ref="B161:H161"/>
    <mergeCell ref="I161:J161"/>
    <mergeCell ref="B162:H162"/>
    <mergeCell ref="I162:J162"/>
    <mergeCell ref="B163:H163"/>
    <mergeCell ref="I163:J163"/>
    <mergeCell ref="B157:H157"/>
    <mergeCell ref="I157:J157"/>
    <mergeCell ref="B158:B160"/>
    <mergeCell ref="C158:D158"/>
    <mergeCell ref="E158:H158"/>
    <mergeCell ref="I158:J158"/>
    <mergeCell ref="C159:D159"/>
    <mergeCell ref="E159:H159"/>
    <mergeCell ref="I159:J159"/>
    <mergeCell ref="C160:H160"/>
    <mergeCell ref="B156:H156"/>
    <mergeCell ref="I156:J156"/>
    <mergeCell ref="I150:J150"/>
    <mergeCell ref="C151:H151"/>
    <mergeCell ref="I151:J151"/>
    <mergeCell ref="B152:J152"/>
    <mergeCell ref="B153:H153"/>
    <mergeCell ref="I153:J153"/>
    <mergeCell ref="I160:J160"/>
    <mergeCell ref="B149:B151"/>
    <mergeCell ref="C149:D149"/>
    <mergeCell ref="E149:H149"/>
    <mergeCell ref="I149:J149"/>
    <mergeCell ref="C150:D150"/>
    <mergeCell ref="E150:H150"/>
    <mergeCell ref="B154:H154"/>
    <mergeCell ref="I154:J154"/>
    <mergeCell ref="B155:H155"/>
    <mergeCell ref="I155:J155"/>
    <mergeCell ref="E135:J135"/>
    <mergeCell ref="M139:M141"/>
    <mergeCell ref="E140:J141"/>
    <mergeCell ref="B144:J144"/>
    <mergeCell ref="C145:D145"/>
    <mergeCell ref="E145:J145"/>
    <mergeCell ref="B146:B148"/>
    <mergeCell ref="C146:D146"/>
    <mergeCell ref="E146:H146"/>
    <mergeCell ref="I146:J146"/>
    <mergeCell ref="C147:D147"/>
    <mergeCell ref="E147:H147"/>
    <mergeCell ref="I147:J147"/>
    <mergeCell ref="C148:H148"/>
    <mergeCell ref="I148:J148"/>
    <mergeCell ref="B137:L137"/>
    <mergeCell ref="C138:D138"/>
    <mergeCell ref="E138:J138"/>
    <mergeCell ref="M119:M135"/>
    <mergeCell ref="B127:B135"/>
    <mergeCell ref="C127:D135"/>
    <mergeCell ref="E127:J128"/>
    <mergeCell ref="E133:J133"/>
    <mergeCell ref="E134:J134"/>
    <mergeCell ref="A139:A141"/>
    <mergeCell ref="B139:B141"/>
    <mergeCell ref="C139:D141"/>
    <mergeCell ref="E139:J139"/>
    <mergeCell ref="K139:K141"/>
    <mergeCell ref="L139:L141"/>
    <mergeCell ref="A119:A135"/>
    <mergeCell ref="B119:B126"/>
    <mergeCell ref="C119:D126"/>
    <mergeCell ref="E119:J120"/>
    <mergeCell ref="K119:K120"/>
    <mergeCell ref="L119:L120"/>
    <mergeCell ref="E121:J121"/>
    <mergeCell ref="E122:J122"/>
    <mergeCell ref="K127:K128"/>
    <mergeCell ref="L127:L128"/>
    <mergeCell ref="E129:J129"/>
    <mergeCell ref="E130:J130"/>
    <mergeCell ref="E131:J131"/>
    <mergeCell ref="E132:J132"/>
    <mergeCell ref="E123:J123"/>
    <mergeCell ref="E124:J124"/>
    <mergeCell ref="E125:J125"/>
    <mergeCell ref="E126:J126"/>
    <mergeCell ref="M114:M115"/>
    <mergeCell ref="C116:D116"/>
    <mergeCell ref="E116:J116"/>
    <mergeCell ref="A117:A118"/>
    <mergeCell ref="B117:B118"/>
    <mergeCell ref="C117:D118"/>
    <mergeCell ref="E117:J118"/>
    <mergeCell ref="K117:K118"/>
    <mergeCell ref="L117:L118"/>
    <mergeCell ref="M117:M118"/>
    <mergeCell ref="C113:D113"/>
    <mergeCell ref="E113:J113"/>
    <mergeCell ref="B114:B115"/>
    <mergeCell ref="C114:D115"/>
    <mergeCell ref="E114:J115"/>
    <mergeCell ref="K114:K115"/>
    <mergeCell ref="A109:A110"/>
    <mergeCell ref="B109:B110"/>
    <mergeCell ref="C109:D110"/>
    <mergeCell ref="E109:J109"/>
    <mergeCell ref="E110:J110"/>
    <mergeCell ref="B112:L112"/>
    <mergeCell ref="L114:L115"/>
    <mergeCell ref="A105:A108"/>
    <mergeCell ref="B105:B108"/>
    <mergeCell ref="C105:D108"/>
    <mergeCell ref="E105:J105"/>
    <mergeCell ref="E106:J106"/>
    <mergeCell ref="E107:J107"/>
    <mergeCell ref="E108:J108"/>
    <mergeCell ref="A102:A104"/>
    <mergeCell ref="B102:B104"/>
    <mergeCell ref="C102:D104"/>
    <mergeCell ref="E102:J102"/>
    <mergeCell ref="E103:J103"/>
    <mergeCell ref="E104:J104"/>
    <mergeCell ref="A99:A101"/>
    <mergeCell ref="B99:B101"/>
    <mergeCell ref="C99:D101"/>
    <mergeCell ref="E99:J99"/>
    <mergeCell ref="E100:J100"/>
    <mergeCell ref="E101:J101"/>
    <mergeCell ref="A96:A98"/>
    <mergeCell ref="B96:B98"/>
    <mergeCell ref="C96:D98"/>
    <mergeCell ref="E96:J96"/>
    <mergeCell ref="E97:J97"/>
    <mergeCell ref="E98:J98"/>
    <mergeCell ref="A93:A95"/>
    <mergeCell ref="B93:B95"/>
    <mergeCell ref="C93:D95"/>
    <mergeCell ref="E93:J93"/>
    <mergeCell ref="E94:J94"/>
    <mergeCell ref="E95:J95"/>
    <mergeCell ref="A90:A92"/>
    <mergeCell ref="B90:B92"/>
    <mergeCell ref="C90:D92"/>
    <mergeCell ref="E90:J90"/>
    <mergeCell ref="E91:J91"/>
    <mergeCell ref="E92:J92"/>
    <mergeCell ref="A66:A71"/>
    <mergeCell ref="B66:B71"/>
    <mergeCell ref="C66:D71"/>
    <mergeCell ref="E66:L66"/>
    <mergeCell ref="A87:A89"/>
    <mergeCell ref="B87:B89"/>
    <mergeCell ref="C87:D89"/>
    <mergeCell ref="E87:J87"/>
    <mergeCell ref="E88:J88"/>
    <mergeCell ref="E89:J89"/>
    <mergeCell ref="B82:L82"/>
    <mergeCell ref="C83:D83"/>
    <mergeCell ref="E83:J83"/>
    <mergeCell ref="A84:A86"/>
    <mergeCell ref="B84:B86"/>
    <mergeCell ref="C84:D86"/>
    <mergeCell ref="E84:J84"/>
    <mergeCell ref="E85:J85"/>
    <mergeCell ref="E86:J86"/>
    <mergeCell ref="B73:L73"/>
    <mergeCell ref="C74:D74"/>
    <mergeCell ref="E74:J74"/>
    <mergeCell ref="E77:J77"/>
    <mergeCell ref="B75:B77"/>
    <mergeCell ref="M75:M76"/>
    <mergeCell ref="A78:A80"/>
    <mergeCell ref="C78:D80"/>
    <mergeCell ref="E78:J78"/>
    <mergeCell ref="E79:J79"/>
    <mergeCell ref="E80:J80"/>
    <mergeCell ref="E75:J76"/>
    <mergeCell ref="K75:K76"/>
    <mergeCell ref="L75:L76"/>
    <mergeCell ref="B78:B80"/>
    <mergeCell ref="C75:D77"/>
    <mergeCell ref="A75:A77"/>
    <mergeCell ref="M66:M71"/>
    <mergeCell ref="E67:J71"/>
    <mergeCell ref="K67:K71"/>
    <mergeCell ref="L67:L71"/>
    <mergeCell ref="E57:J57"/>
    <mergeCell ref="A58:A62"/>
    <mergeCell ref="B58:B62"/>
    <mergeCell ref="C58:D62"/>
    <mergeCell ref="E58:L58"/>
    <mergeCell ref="E59:J59"/>
    <mergeCell ref="K59:K60"/>
    <mergeCell ref="L59:L60"/>
    <mergeCell ref="M59:M60"/>
    <mergeCell ref="E60:J60"/>
    <mergeCell ref="E61:J61"/>
    <mergeCell ref="E62:J62"/>
    <mergeCell ref="A63:A65"/>
    <mergeCell ref="B63:B65"/>
    <mergeCell ref="C63:D65"/>
    <mergeCell ref="E63:L63"/>
    <mergeCell ref="M63:M65"/>
    <mergeCell ref="E64:J65"/>
    <mergeCell ref="K64:K65"/>
    <mergeCell ref="L64:L65"/>
    <mergeCell ref="M48:M50"/>
    <mergeCell ref="B52:L52"/>
    <mergeCell ref="C53:D53"/>
    <mergeCell ref="E53:J53"/>
    <mergeCell ref="A54:A57"/>
    <mergeCell ref="B54:B57"/>
    <mergeCell ref="C54:D57"/>
    <mergeCell ref="E54:L54"/>
    <mergeCell ref="E55:J55"/>
    <mergeCell ref="E56:J56"/>
    <mergeCell ref="A48:A50"/>
    <mergeCell ref="B48:B50"/>
    <mergeCell ref="C48:D50"/>
    <mergeCell ref="E48:J50"/>
    <mergeCell ref="K48:K50"/>
    <mergeCell ref="L48:L50"/>
    <mergeCell ref="A45:A47"/>
    <mergeCell ref="B45:B47"/>
    <mergeCell ref="C45:D47"/>
    <mergeCell ref="E45:J45"/>
    <mergeCell ref="E46:J46"/>
    <mergeCell ref="E47:J47"/>
    <mergeCell ref="M40:M41"/>
    <mergeCell ref="E42:J43"/>
    <mergeCell ref="K42:K43"/>
    <mergeCell ref="L42:L43"/>
    <mergeCell ref="M42:M43"/>
    <mergeCell ref="E44:J44"/>
    <mergeCell ref="A40:A44"/>
    <mergeCell ref="B40:B44"/>
    <mergeCell ref="C40:D44"/>
    <mergeCell ref="E40:J41"/>
    <mergeCell ref="K40:K41"/>
    <mergeCell ref="L40:L41"/>
    <mergeCell ref="A36:A39"/>
    <mergeCell ref="B36:B39"/>
    <mergeCell ref="C36:D39"/>
    <mergeCell ref="E36:J36"/>
    <mergeCell ref="E37:J37"/>
    <mergeCell ref="E38:J38"/>
    <mergeCell ref="E39:J39"/>
    <mergeCell ref="A33:A35"/>
    <mergeCell ref="B33:B35"/>
    <mergeCell ref="C33:D35"/>
    <mergeCell ref="E33:J33"/>
    <mergeCell ref="E34:J34"/>
    <mergeCell ref="E35:J35"/>
    <mergeCell ref="M24:M27"/>
    <mergeCell ref="E28:J31"/>
    <mergeCell ref="K28:K31"/>
    <mergeCell ref="L28:L31"/>
    <mergeCell ref="M28:M31"/>
    <mergeCell ref="E32:J32"/>
    <mergeCell ref="A24:A32"/>
    <mergeCell ref="B24:B32"/>
    <mergeCell ref="C24:D32"/>
    <mergeCell ref="E24:J27"/>
    <mergeCell ref="K24:K27"/>
    <mergeCell ref="L24:L27"/>
    <mergeCell ref="R21:W23"/>
    <mergeCell ref="E22:J22"/>
    <mergeCell ref="E23:J23"/>
    <mergeCell ref="E20:J20"/>
    <mergeCell ref="E17:J17"/>
    <mergeCell ref="A12:A16"/>
    <mergeCell ref="B12:B16"/>
    <mergeCell ref="C12:D16"/>
    <mergeCell ref="E12:J12"/>
    <mergeCell ref="E13:J13"/>
    <mergeCell ref="E15:J15"/>
    <mergeCell ref="E16:J16"/>
    <mergeCell ref="A21:A23"/>
    <mergeCell ref="B21:B23"/>
    <mergeCell ref="C21:D23"/>
    <mergeCell ref="E21:J21"/>
    <mergeCell ref="A17:A20"/>
    <mergeCell ref="B17:B20"/>
    <mergeCell ref="C17:D20"/>
    <mergeCell ref="E14:J14"/>
    <mergeCell ref="E18:J18"/>
    <mergeCell ref="E19:J19"/>
    <mergeCell ref="B1:K1"/>
    <mergeCell ref="C2:K2"/>
    <mergeCell ref="C3:K3"/>
    <mergeCell ref="C4:K4"/>
    <mergeCell ref="B5:B6"/>
    <mergeCell ref="C5:K6"/>
    <mergeCell ref="B10:L10"/>
    <mergeCell ref="C11:D11"/>
    <mergeCell ref="E11:J11"/>
  </mergeCells>
  <conditionalFormatting sqref="K36:K38">
    <cfRule type="expression" dxfId="1" priority="1">
      <formula>$C$4="RRH"</formula>
    </cfRule>
  </conditionalFormatting>
  <conditionalFormatting sqref="K33:K34">
    <cfRule type="expression" dxfId="0" priority="2">
      <formula>$C$4="RRH"</formula>
    </cfRule>
  </conditionalFormatting>
  <dataValidations count="8">
    <dataValidation type="whole" allowBlank="1" showInputMessage="1" showErrorMessage="1" sqref="K12:K15 K33:K34 K85 K36:K38 K17:K18">
      <formula1>0</formula1>
      <formula2>10000000</formula2>
    </dataValidation>
    <dataValidation type="decimal" allowBlank="1" showInputMessage="1" showErrorMessage="1" sqref="K111">
      <formula1>0</formula1>
      <formula2>100</formula2>
    </dataValidation>
    <dataValidation type="whole" allowBlank="1" showInputMessage="1" showErrorMessage="1" sqref="K84 K87 K90 K96 K93">
      <formula1>0</formula1>
      <formula2>1000000</formula2>
    </dataValidation>
    <dataValidation type="whole" allowBlank="1" showInputMessage="1" showErrorMessage="1" sqref="K99">
      <formula1>0</formula1>
      <formula2>K15</formula2>
    </dataValidation>
    <dataValidation type="whole" allowBlank="1" showInputMessage="1" showErrorMessage="1" sqref="K129:K134 K121:K125">
      <formula1>0</formula1>
      <formula2>1000000000</formula2>
    </dataValidation>
    <dataValidation type="list" allowBlank="1" showInputMessage="1" showErrorMessage="1" sqref="K64:K65">
      <formula1>$O$61:$O$63</formula1>
    </dataValidation>
    <dataValidation type="list" allowBlank="1" showInputMessage="1" showErrorMessage="1" sqref="K67:K71">
      <formula1>$O$66:$O$70</formula1>
    </dataValidation>
    <dataValidation type="list" allowBlank="1" showInputMessage="1" showErrorMessage="1" sqref="C4:K4">
      <formula1>$N$1:$N$7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Fillable 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adavis</dc:creator>
  <cp:lastModifiedBy>adavis</cp:lastModifiedBy>
  <dcterms:created xsi:type="dcterms:W3CDTF">2018-07-25T18:12:59Z</dcterms:created>
  <dcterms:modified xsi:type="dcterms:W3CDTF">2018-07-30T16:00:15Z</dcterms:modified>
</cp:coreProperties>
</file>